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My Documents\EQ Common Files\EQ Interschool\Competition Results\2017\April\"/>
    </mc:Choice>
  </mc:AlternateContent>
  <bookViews>
    <workbookView xWindow="0" yWindow="0" windowWidth="28800" windowHeight="11770" tabRatio="763" firstSheet="6" activeTab="10"/>
  </bookViews>
  <sheets>
    <sheet name="Formulae" sheetId="11" r:id="rId1"/>
    <sheet name="Ph 1 - In Hand Class" sheetId="1" state="hidden" r:id="rId2"/>
    <sheet name="Ph 2 - Rider Class" sheetId="18" state="hidden" r:id="rId3"/>
    <sheet name="Ph 3 - Show Horse Class" sheetId="19" state="hidden" r:id="rId4"/>
    <sheet name="Ph 3 - Show Hunter Class" sheetId="22" state="hidden" r:id="rId5"/>
    <sheet name="Ph 3 - Work Hunter Class" sheetId="21" state="hidden" r:id="rId6"/>
    <sheet name="Primary Hack" sheetId="20" r:id="rId7"/>
    <sheet name="Primary Hunter" sheetId="24" r:id="rId8"/>
    <sheet name="Primary Working Hunter" sheetId="25" r:id="rId9"/>
    <sheet name="Secondary Hack" sheetId="26" r:id="rId10"/>
    <sheet name="Secondary Hunter" sheetId="27" r:id="rId11"/>
    <sheet name="Secondary Working Hunter" sheetId="28" r:id="rId12"/>
  </sheets>
  <definedNames>
    <definedName name="_xlnm._FilterDatabase" localSheetId="1" hidden="1">'Ph 1 - In Hand Class'!$B$1:$K$55</definedName>
    <definedName name="_xlnm._FilterDatabase" localSheetId="2" hidden="1">'Ph 2 - Rider Class'!$B$1:$J$56</definedName>
    <definedName name="_xlnm._FilterDatabase" localSheetId="3" hidden="1">'Ph 3 - Show Horse Class'!$B$1:$J$55</definedName>
    <definedName name="_xlnm._FilterDatabase" localSheetId="4" hidden="1">'Ph 3 - Show Hunter Class'!$B$1:$J$55</definedName>
    <definedName name="_xlnm._FilterDatabase" localSheetId="5" hidden="1">'Ph 3 - Work Hunter Class'!$B$1:$K$55</definedName>
    <definedName name="_xlnm._FilterDatabase" localSheetId="6" hidden="1">'Primary Hack'!$B$2:$O$28</definedName>
    <definedName name="_xlnm._FilterDatabase" localSheetId="7" hidden="1">'Primary Hunter'!$B$2:$O$33</definedName>
    <definedName name="_xlnm._FilterDatabase" localSheetId="8" hidden="1">'Primary Working Hunter'!$B$2:$E$33</definedName>
    <definedName name="_xlnm._FilterDatabase" localSheetId="9" hidden="1">'Secondary Hack'!$B$2:$P$20</definedName>
    <definedName name="_xlnm._FilterDatabase" localSheetId="10" hidden="1">'Secondary Hunter'!$B$2:$E$26</definedName>
    <definedName name="_xlnm._FilterDatabase" localSheetId="11" hidden="1">'Secondary Working Hunter'!$B$2:$E$32</definedName>
    <definedName name="_xlnm.Print_Area" localSheetId="6">'Primary Hack'!$A$1:$O$9</definedName>
    <definedName name="_xlnm.Print_Area" localSheetId="7">'Primary Hunter'!$A$1:$O$9</definedName>
    <definedName name="_xlnm.Print_Area" localSheetId="8">'Primary Working Hunter'!$A$1:$O$6</definedName>
    <definedName name="_xlnm.Print_Area" localSheetId="9">'Secondary Hack'!$A$1:$O$4</definedName>
    <definedName name="_xlnm.Print_Area" localSheetId="10">'Secondary Hunter'!$A$1:$T$11</definedName>
    <definedName name="_xlnm.Print_Area" localSheetId="11">'Secondary Working Hunter'!$A$1:$O$8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27" l="1"/>
  <c r="O9" i="27"/>
  <c r="O8" i="27"/>
  <c r="O7" i="27"/>
  <c r="O5" i="27"/>
  <c r="O6" i="27"/>
  <c r="O3" i="27"/>
  <c r="O4" i="26"/>
  <c r="O3" i="26"/>
  <c r="O7" i="28"/>
  <c r="O6" i="28"/>
  <c r="O5" i="28"/>
  <c r="O4" i="28"/>
  <c r="O3" i="28"/>
  <c r="O3" i="24"/>
  <c r="O4" i="24"/>
  <c r="O5" i="24"/>
  <c r="O4" i="20"/>
  <c r="O3" i="20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<sst xmlns="http://schemas.openxmlformats.org/spreadsheetml/2006/main" count="298" uniqueCount="104">
  <si>
    <t>IQ No.</t>
  </si>
  <si>
    <t>Rider</t>
  </si>
  <si>
    <t>Horse</t>
  </si>
  <si>
    <t>School</t>
  </si>
  <si>
    <t>Place</t>
  </si>
  <si>
    <t>Overall Team
Scoring Table</t>
  </si>
  <si>
    <t>Conformation/
Soundness
(30 marks)</t>
  </si>
  <si>
    <t>Manners/
Paces
(30 marks)</t>
  </si>
  <si>
    <t>Ringcraft
(20 marks)</t>
  </si>
  <si>
    <t>Presentation
(20 marks)</t>
  </si>
  <si>
    <t>Overall
Marks
(Max 100)</t>
  </si>
  <si>
    <t>PHASE 1 - IN HAND CLASS</t>
  </si>
  <si>
    <t>PHASE 2 - RIDER CLASS</t>
  </si>
  <si>
    <t>Riding
Position
(60 marks)</t>
  </si>
  <si>
    <t>Conformation/
Soundness
(20 marks)</t>
  </si>
  <si>
    <t>Manners/
Paces
(60 marks)</t>
  </si>
  <si>
    <t>PHASE 3 - RIDDEN DISPLAY SHOW HUNTER CLASS</t>
  </si>
  <si>
    <t>PHASE 3 - RIDDEN DISPLAY SHOW HORSE CLASS</t>
  </si>
  <si>
    <t>PHASE 3 - WORKING HUNTER CLASS</t>
  </si>
  <si>
    <t>Jumping
(80 marks)</t>
  </si>
  <si>
    <t>Style/
Manners
(20 marks)</t>
  </si>
  <si>
    <t>Conformation/
Presentation
(20 marks)</t>
  </si>
  <si>
    <t>Freedom
of Action
(20 marks)</t>
  </si>
  <si>
    <t>Overall
Marks
(Max 140)</t>
  </si>
  <si>
    <t>Total
Points</t>
  </si>
  <si>
    <t>Total
Points
(Phase 1)</t>
  </si>
  <si>
    <t>Total
Points
(Phase 2)</t>
  </si>
  <si>
    <t>Total
Points
(Phase 3)</t>
  </si>
  <si>
    <t>Marks
Phase 1</t>
  </si>
  <si>
    <t>Points
Phase 1</t>
  </si>
  <si>
    <t>Marks
Phase 2</t>
  </si>
  <si>
    <t>Points
Phase 2</t>
  </si>
  <si>
    <t>Marks
Phase 3</t>
  </si>
  <si>
    <t>Points
Phase 3</t>
  </si>
  <si>
    <t>In-hand</t>
  </si>
  <si>
    <t>Ridden</t>
  </si>
  <si>
    <t>JL Country Charm</t>
  </si>
  <si>
    <t>Kings Christian College</t>
  </si>
  <si>
    <t>1st</t>
  </si>
  <si>
    <t>2nd</t>
  </si>
  <si>
    <t>Phoebe Blank</t>
  </si>
  <si>
    <t>Dristamoor Lodge Kieran</t>
  </si>
  <si>
    <t>AB Patterson</t>
  </si>
  <si>
    <t>Sierra Moroney</t>
  </si>
  <si>
    <t>Bordershow Boy Wonder</t>
  </si>
  <si>
    <t>Benowa State Primary</t>
  </si>
  <si>
    <t>Overall Placing</t>
  </si>
  <si>
    <t xml:space="preserve">Primary Show Hack 23.4.17 King's Christian College </t>
  </si>
  <si>
    <t>Sabrina Hitch</t>
  </si>
  <si>
    <t xml:space="preserve">Dicavalli Dandy </t>
  </si>
  <si>
    <t xml:space="preserve">Kings Christian College </t>
  </si>
  <si>
    <t>3rd</t>
  </si>
  <si>
    <t>Xena Morrow</t>
  </si>
  <si>
    <t>Dublin Lights</t>
  </si>
  <si>
    <t xml:space="preserve">Springfield Central State </t>
  </si>
  <si>
    <t>Claire Ryan</t>
  </si>
  <si>
    <t>Casabella Magic Moments</t>
  </si>
  <si>
    <t xml:space="preserve">Secondary Working Hunter 23.4.17 King's Christian College </t>
  </si>
  <si>
    <t>Phoebe Blanc</t>
  </si>
  <si>
    <t>Rhaedr Park Oscar</t>
  </si>
  <si>
    <t>AB PATERSON</t>
  </si>
  <si>
    <t>Bordershow Arch Angel</t>
  </si>
  <si>
    <t>Benowa State School</t>
  </si>
  <si>
    <t>Zaria Ferguson</t>
  </si>
  <si>
    <t>Wattles Shooting Star</t>
  </si>
  <si>
    <t>Emmanuel College</t>
  </si>
  <si>
    <t xml:space="preserve">2nd </t>
  </si>
  <si>
    <t xml:space="preserve">Tie for 2nd Countback to rider </t>
  </si>
  <si>
    <t>Primary Show Hunter King's Christian College 23.4.17</t>
  </si>
  <si>
    <t>no competitors</t>
  </si>
  <si>
    <t>Secondary Show Hack King's Christian College 23.4.17</t>
  </si>
  <si>
    <t>Ruby Goldsmith</t>
  </si>
  <si>
    <t>SLM POINT SHC</t>
  </si>
  <si>
    <t>RIVERMOUNT COLLEGE</t>
  </si>
  <si>
    <t>Jordie Lee Young</t>
  </si>
  <si>
    <t>Bordershow Centrestage</t>
  </si>
  <si>
    <t>Emmaus College</t>
  </si>
  <si>
    <t>scr</t>
  </si>
  <si>
    <t xml:space="preserve">scr </t>
  </si>
  <si>
    <t>jordie lee young 7171mr cha cha</t>
  </si>
  <si>
    <t>claire abercrombie 6791 newington rumours stuartholme</t>
  </si>
  <si>
    <t>7th</t>
  </si>
  <si>
    <t>6th</t>
  </si>
  <si>
    <t>5th</t>
  </si>
  <si>
    <t>4th</t>
  </si>
  <si>
    <t>Bianca Van Kampen</t>
  </si>
  <si>
    <t>Lexie Armstrong</t>
  </si>
  <si>
    <t>Jayde Mckinnon</t>
  </si>
  <si>
    <t>Taylah Allen</t>
  </si>
  <si>
    <t>Jazmyn Bulley</t>
  </si>
  <si>
    <t>Bailee Richdale</t>
  </si>
  <si>
    <t>Kimberly Webb</t>
  </si>
  <si>
    <t>Cheraton Chandon</t>
  </si>
  <si>
    <t>St Andrews Lutheran College</t>
  </si>
  <si>
    <t>Rose-Air Diplomat</t>
  </si>
  <si>
    <t>Buena Vista Jonathon</t>
  </si>
  <si>
    <t>Somerset College</t>
  </si>
  <si>
    <t>Willowby Rambling Ace</t>
  </si>
  <si>
    <t>Springtime Park Halle Berry</t>
  </si>
  <si>
    <t>Iona Park Virtuoso</t>
  </si>
  <si>
    <t>Assisi College</t>
  </si>
  <si>
    <t xml:space="preserve">5th </t>
  </si>
  <si>
    <t>Tie for 3rd - refer to rider for place</t>
  </si>
  <si>
    <t xml:space="preserve">Secondary Show Hunter 23.4.17 King's Christian College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</si>
</sst>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6" fillId="0" borderId="0" xfId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0" borderId="0" xfId="1" applyFill="1" applyAlignment="1">
      <alignment vertical="top"/>
    </xf>
    <xf numFmtId="0" fontId="0" fillId="0" borderId="0" xfId="0" applyFill="1"/>
    <xf numFmtId="0" fontId="6" fillId="2" borderId="0" xfId="1" applyFill="1" applyAlignment="1">
      <alignment vertical="top"/>
    </xf>
    <xf numFmtId="0" fontId="0" fillId="2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6" fillId="3" borderId="0" xfId="1" applyFill="1" applyAlignment="1">
      <alignment vertical="top"/>
    </xf>
    <xf numFmtId="0" fontId="0" fillId="2" borderId="0" xfId="0" applyFill="1" applyAlignment="1">
      <alignment wrapText="1"/>
    </xf>
    <xf numFmtId="0" fontId="0" fillId="3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_Scoresheet Showman 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G1:L41"/>
  <sheetViews>
    <sheetView topLeftCell="E1" workbookViewId="0">
      <selection activeCell="J19" sqref="J19"/>
    </sheetView>
  </sheetViews>
  <sheetFormatPr defaultColWidth="8.81640625" defaultRowHeight="14.5" x14ac:dyDescent="0.35"/>
  <cols>
    <col min="11" max="11" width="9.1796875" customWidth="1"/>
  </cols>
  <sheetData>
    <row r="1" spans="7:12" ht="31.5" customHeight="1" x14ac:dyDescent="0.35">
      <c r="G1" s="32"/>
      <c r="H1" s="32"/>
      <c r="K1" s="32" t="s">
        <v>5</v>
      </c>
      <c r="L1" s="32"/>
    </row>
    <row r="2" spans="7:12" x14ac:dyDescent="0.35">
      <c r="G2" s="4"/>
      <c r="H2" s="4"/>
      <c r="K2" s="4">
        <v>1</v>
      </c>
      <c r="L2" s="4">
        <v>30</v>
      </c>
    </row>
    <row r="3" spans="7:12" x14ac:dyDescent="0.35">
      <c r="G3" s="4"/>
      <c r="H3" s="4"/>
      <c r="K3" s="4">
        <v>2</v>
      </c>
      <c r="L3" s="4">
        <v>29</v>
      </c>
    </row>
    <row r="4" spans="7:12" x14ac:dyDescent="0.35">
      <c r="G4" s="4"/>
      <c r="H4" s="4"/>
      <c r="K4" s="4">
        <v>3</v>
      </c>
      <c r="L4" s="4">
        <v>28</v>
      </c>
    </row>
    <row r="5" spans="7:12" x14ac:dyDescent="0.35">
      <c r="G5" s="4"/>
      <c r="H5" s="4"/>
      <c r="K5" s="4">
        <v>4</v>
      </c>
      <c r="L5" s="4">
        <v>27</v>
      </c>
    </row>
    <row r="6" spans="7:12" x14ac:dyDescent="0.35">
      <c r="G6" s="4"/>
      <c r="H6" s="4"/>
      <c r="K6" s="4">
        <v>5</v>
      </c>
      <c r="L6" s="4">
        <v>26</v>
      </c>
    </row>
    <row r="7" spans="7:12" x14ac:dyDescent="0.35">
      <c r="G7" s="4"/>
      <c r="H7" s="4"/>
      <c r="K7" s="4">
        <v>6</v>
      </c>
      <c r="L7" s="4">
        <v>25</v>
      </c>
    </row>
    <row r="8" spans="7:12" x14ac:dyDescent="0.35">
      <c r="G8" s="4"/>
      <c r="H8" s="4"/>
      <c r="K8" s="4">
        <v>7</v>
      </c>
      <c r="L8" s="4">
        <v>24</v>
      </c>
    </row>
    <row r="9" spans="7:12" x14ac:dyDescent="0.35">
      <c r="G9" s="4"/>
      <c r="H9" s="4"/>
      <c r="K9" s="4">
        <v>8</v>
      </c>
      <c r="L9" s="4">
        <v>23</v>
      </c>
    </row>
    <row r="10" spans="7:12" x14ac:dyDescent="0.35">
      <c r="G10" s="4"/>
      <c r="H10" s="4"/>
      <c r="K10" s="4">
        <v>9</v>
      </c>
      <c r="L10" s="4">
        <v>22</v>
      </c>
    </row>
    <row r="11" spans="7:12" x14ac:dyDescent="0.35">
      <c r="G11" s="4"/>
      <c r="H11" s="4"/>
      <c r="K11" s="4">
        <v>10</v>
      </c>
      <c r="L11" s="4">
        <v>21</v>
      </c>
    </row>
    <row r="12" spans="7:12" x14ac:dyDescent="0.35">
      <c r="G12" s="4"/>
      <c r="H12" s="4"/>
      <c r="K12" s="4">
        <v>11</v>
      </c>
      <c r="L12" s="4">
        <v>20</v>
      </c>
    </row>
    <row r="13" spans="7:12" x14ac:dyDescent="0.35">
      <c r="G13" s="4"/>
      <c r="H13" s="4"/>
      <c r="K13" s="4">
        <v>12</v>
      </c>
      <c r="L13" s="4">
        <v>19</v>
      </c>
    </row>
    <row r="14" spans="7:12" x14ac:dyDescent="0.35">
      <c r="G14" s="4"/>
      <c r="H14" s="4"/>
      <c r="K14" s="4">
        <v>13</v>
      </c>
      <c r="L14" s="4">
        <v>18</v>
      </c>
    </row>
    <row r="15" spans="7:12" x14ac:dyDescent="0.35">
      <c r="G15" s="4"/>
      <c r="H15" s="4"/>
      <c r="K15" s="4">
        <v>14</v>
      </c>
      <c r="L15" s="4">
        <v>17</v>
      </c>
    </row>
    <row r="16" spans="7:12" x14ac:dyDescent="0.35">
      <c r="G16" s="4"/>
      <c r="H16" s="4"/>
      <c r="K16" s="4">
        <v>15</v>
      </c>
      <c r="L16" s="4">
        <v>16</v>
      </c>
    </row>
    <row r="17" spans="7:12" x14ac:dyDescent="0.35">
      <c r="G17" s="4"/>
      <c r="H17" s="4"/>
      <c r="K17" s="4">
        <v>16</v>
      </c>
      <c r="L17" s="4">
        <v>15</v>
      </c>
    </row>
    <row r="18" spans="7:12" x14ac:dyDescent="0.35">
      <c r="G18" s="4"/>
      <c r="H18" s="4"/>
      <c r="K18" s="4">
        <v>17</v>
      </c>
      <c r="L18" s="4">
        <v>14</v>
      </c>
    </row>
    <row r="19" spans="7:12" x14ac:dyDescent="0.35">
      <c r="G19" s="4"/>
      <c r="H19" s="4"/>
      <c r="K19" s="4">
        <v>18</v>
      </c>
      <c r="L19" s="4">
        <v>13</v>
      </c>
    </row>
    <row r="20" spans="7:12" x14ac:dyDescent="0.35">
      <c r="G20" s="4"/>
      <c r="H20" s="4"/>
      <c r="K20" s="4">
        <v>19</v>
      </c>
      <c r="L20" s="4">
        <v>12</v>
      </c>
    </row>
    <row r="21" spans="7:12" x14ac:dyDescent="0.35">
      <c r="G21" s="4"/>
      <c r="H21" s="4"/>
      <c r="K21" s="4">
        <v>20</v>
      </c>
      <c r="L21" s="4">
        <v>11</v>
      </c>
    </row>
    <row r="22" spans="7:12" x14ac:dyDescent="0.35">
      <c r="G22" s="4"/>
      <c r="H22" s="4"/>
      <c r="K22" s="4">
        <v>21</v>
      </c>
      <c r="L22" s="4">
        <v>10</v>
      </c>
    </row>
    <row r="23" spans="7:12" x14ac:dyDescent="0.35">
      <c r="G23" s="4"/>
      <c r="H23" s="4"/>
      <c r="K23" s="4">
        <v>22</v>
      </c>
      <c r="L23" s="4">
        <v>9</v>
      </c>
    </row>
    <row r="24" spans="7:12" x14ac:dyDescent="0.35">
      <c r="G24" s="4"/>
      <c r="H24" s="4"/>
      <c r="K24" s="4">
        <v>23</v>
      </c>
      <c r="L24" s="4">
        <v>8</v>
      </c>
    </row>
    <row r="25" spans="7:12" x14ac:dyDescent="0.35">
      <c r="G25" s="4"/>
      <c r="H25" s="4"/>
      <c r="K25" s="4">
        <v>24</v>
      </c>
      <c r="L25" s="4">
        <v>7</v>
      </c>
    </row>
    <row r="26" spans="7:12" x14ac:dyDescent="0.35">
      <c r="G26" s="4"/>
      <c r="H26" s="4"/>
      <c r="K26" s="4">
        <v>25</v>
      </c>
      <c r="L26" s="4">
        <v>6</v>
      </c>
    </row>
    <row r="27" spans="7:12" x14ac:dyDescent="0.35">
      <c r="G27" s="4"/>
      <c r="H27" s="4"/>
      <c r="K27" s="4">
        <v>26</v>
      </c>
      <c r="L27" s="4">
        <v>5</v>
      </c>
    </row>
    <row r="28" spans="7:12" x14ac:dyDescent="0.35">
      <c r="G28" s="4"/>
      <c r="H28" s="4"/>
      <c r="K28" s="4">
        <v>27</v>
      </c>
      <c r="L28" s="4">
        <v>4</v>
      </c>
    </row>
    <row r="29" spans="7:12" x14ac:dyDescent="0.35">
      <c r="G29" s="4"/>
      <c r="H29" s="4"/>
      <c r="K29" s="4">
        <v>28</v>
      </c>
      <c r="L29" s="4">
        <v>3</v>
      </c>
    </row>
    <row r="30" spans="7:12" x14ac:dyDescent="0.35">
      <c r="G30" s="4"/>
      <c r="H30" s="4"/>
      <c r="K30" s="4">
        <v>29</v>
      </c>
      <c r="L30" s="4">
        <v>2</v>
      </c>
    </row>
    <row r="31" spans="7:12" x14ac:dyDescent="0.35">
      <c r="G31" s="4"/>
      <c r="H31" s="4"/>
      <c r="K31" s="4">
        <v>30</v>
      </c>
      <c r="L31" s="4">
        <v>1</v>
      </c>
    </row>
    <row r="32" spans="7:12" x14ac:dyDescent="0.35">
      <c r="G32" s="4"/>
      <c r="H32" s="4"/>
      <c r="K32" s="4">
        <v>31</v>
      </c>
      <c r="L32" s="4">
        <v>1</v>
      </c>
    </row>
    <row r="33" spans="7:12" x14ac:dyDescent="0.35">
      <c r="G33" s="4"/>
      <c r="H33" s="4"/>
      <c r="K33" s="4">
        <v>32</v>
      </c>
      <c r="L33" s="4">
        <v>1</v>
      </c>
    </row>
    <row r="34" spans="7:12" x14ac:dyDescent="0.35">
      <c r="G34" s="4"/>
      <c r="H34" s="4"/>
      <c r="K34" s="4">
        <v>33</v>
      </c>
      <c r="L34" s="4">
        <v>1</v>
      </c>
    </row>
    <row r="35" spans="7:12" x14ac:dyDescent="0.35">
      <c r="G35" s="4"/>
      <c r="H35" s="4"/>
      <c r="K35" s="4">
        <v>34</v>
      </c>
      <c r="L35" s="4">
        <v>1</v>
      </c>
    </row>
    <row r="36" spans="7:12" x14ac:dyDescent="0.35">
      <c r="G36" s="4"/>
      <c r="H36" s="4"/>
      <c r="K36" s="4">
        <v>35</v>
      </c>
      <c r="L36" s="4">
        <v>1</v>
      </c>
    </row>
    <row r="37" spans="7:12" x14ac:dyDescent="0.35">
      <c r="G37" s="4"/>
      <c r="H37" s="4"/>
      <c r="K37" s="4">
        <v>36</v>
      </c>
      <c r="L37" s="4">
        <v>1</v>
      </c>
    </row>
    <row r="38" spans="7:12" x14ac:dyDescent="0.35">
      <c r="G38" s="4"/>
      <c r="H38" s="4"/>
      <c r="K38" s="4">
        <v>37</v>
      </c>
      <c r="L38" s="4">
        <v>1</v>
      </c>
    </row>
    <row r="39" spans="7:12" x14ac:dyDescent="0.35">
      <c r="G39" s="4"/>
      <c r="H39" s="4"/>
      <c r="K39" s="4">
        <v>38</v>
      </c>
      <c r="L39" s="4">
        <v>1</v>
      </c>
    </row>
    <row r="40" spans="7:12" x14ac:dyDescent="0.35">
      <c r="G40" s="4"/>
      <c r="H40" s="4"/>
      <c r="K40" s="4">
        <v>39</v>
      </c>
      <c r="L40" s="4">
        <v>1</v>
      </c>
    </row>
    <row r="41" spans="7:12" x14ac:dyDescent="0.35">
      <c r="G41" s="4"/>
      <c r="H41" s="4"/>
      <c r="K41" s="4">
        <v>40</v>
      </c>
      <c r="L41" s="4">
        <v>1</v>
      </c>
    </row>
  </sheetData>
  <mergeCells count="2">
    <mergeCell ref="G1:H1"/>
    <mergeCell ref="K1:L1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opLeftCell="B1" zoomScale="200" zoomScaleNormal="200" zoomScalePageLayoutView="200" workbookViewId="0">
      <selection activeCell="K3" sqref="K3"/>
    </sheetView>
  </sheetViews>
  <sheetFormatPr defaultColWidth="9.1796875" defaultRowHeight="14.5" x14ac:dyDescent="0.35"/>
  <cols>
    <col min="1" max="1" width="6.453125" style="26" customWidth="1"/>
    <col min="2" max="2" width="7.6328125" style="26" customWidth="1"/>
    <col min="3" max="3" width="21.453125" style="26" bestFit="1" customWidth="1"/>
    <col min="4" max="4" width="27.453125" style="26" bestFit="1" customWidth="1"/>
    <col min="5" max="5" width="49" style="26" bestFit="1" customWidth="1"/>
    <col min="6" max="6" width="8" style="26" bestFit="1" customWidth="1"/>
    <col min="7" max="8" width="10" style="26" bestFit="1" customWidth="1"/>
    <col min="9" max="9" width="8" style="26" bestFit="1" customWidth="1"/>
    <col min="10" max="11" width="10" style="26" bestFit="1" customWidth="1"/>
    <col min="12" max="12" width="8" style="26" bestFit="1" customWidth="1"/>
    <col min="13" max="14" width="10" style="26" bestFit="1" customWidth="1"/>
    <col min="15" max="15" width="8.81640625" style="26" bestFit="1" customWidth="1"/>
    <col min="16" max="16" width="8.81640625" style="26" customWidth="1"/>
    <col min="17" max="17" width="8.6328125" customWidth="1"/>
    <col min="18" max="16384" width="9.1796875" style="26"/>
  </cols>
  <sheetData>
    <row r="1" spans="1:17" x14ac:dyDescent="0.35">
      <c r="C1" s="26" t="s">
        <v>70</v>
      </c>
      <c r="F1" s="33" t="s">
        <v>34</v>
      </c>
      <c r="G1" s="33"/>
      <c r="H1" s="33"/>
      <c r="I1" s="33" t="s">
        <v>1</v>
      </c>
      <c r="J1" s="33"/>
      <c r="K1" s="33"/>
      <c r="L1" s="33" t="s">
        <v>35</v>
      </c>
      <c r="M1" s="33"/>
      <c r="N1" s="33"/>
    </row>
    <row r="2" spans="1:17" s="31" customFormat="1" ht="29" x14ac:dyDescent="0.35">
      <c r="A2" s="31" t="s">
        <v>4</v>
      </c>
      <c r="B2" s="31" t="s">
        <v>0</v>
      </c>
      <c r="C2" s="31" t="s">
        <v>1</v>
      </c>
      <c r="D2" s="31" t="s">
        <v>2</v>
      </c>
      <c r="E2" s="31" t="s">
        <v>3</v>
      </c>
      <c r="F2" s="11" t="s">
        <v>4</v>
      </c>
      <c r="G2" s="31" t="s">
        <v>28</v>
      </c>
      <c r="H2" s="11" t="s">
        <v>29</v>
      </c>
      <c r="I2" s="11" t="s">
        <v>4</v>
      </c>
      <c r="J2" s="31" t="s">
        <v>30</v>
      </c>
      <c r="K2" s="11" t="s">
        <v>31</v>
      </c>
      <c r="L2" s="11" t="s">
        <v>4</v>
      </c>
      <c r="M2" s="31" t="s">
        <v>32</v>
      </c>
      <c r="N2" s="11" t="s">
        <v>33</v>
      </c>
      <c r="O2" s="14" t="s">
        <v>24</v>
      </c>
      <c r="P2" s="14" t="s">
        <v>46</v>
      </c>
      <c r="Q2" s="27"/>
    </row>
    <row r="3" spans="1:17" customFormat="1" x14ac:dyDescent="0.35">
      <c r="A3" s="26" t="s">
        <v>38</v>
      </c>
      <c r="B3" s="8">
        <v>6210</v>
      </c>
      <c r="C3" s="26" t="s">
        <v>74</v>
      </c>
      <c r="D3" s="26" t="s">
        <v>75</v>
      </c>
      <c r="E3" s="26" t="s">
        <v>76</v>
      </c>
      <c r="F3" s="12" t="s">
        <v>39</v>
      </c>
      <c r="G3" s="26">
        <v>90</v>
      </c>
      <c r="H3" s="12">
        <v>29</v>
      </c>
      <c r="I3" s="12" t="s">
        <v>38</v>
      </c>
      <c r="J3" s="26">
        <v>92.5</v>
      </c>
      <c r="K3" s="12">
        <v>30</v>
      </c>
      <c r="L3" s="12" t="s">
        <v>38</v>
      </c>
      <c r="M3" s="26">
        <v>105.5</v>
      </c>
      <c r="N3" s="12">
        <v>30</v>
      </c>
      <c r="O3" s="15">
        <f>N3+K3+H3</f>
        <v>89</v>
      </c>
      <c r="P3" s="15" t="s">
        <v>38</v>
      </c>
    </row>
    <row r="4" spans="1:17" customFormat="1" x14ac:dyDescent="0.35">
      <c r="A4" s="26" t="s">
        <v>66</v>
      </c>
      <c r="B4" s="26">
        <v>7293</v>
      </c>
      <c r="C4" s="26" t="s">
        <v>71</v>
      </c>
      <c r="D4" s="26" t="s">
        <v>72</v>
      </c>
      <c r="E4" s="26" t="s">
        <v>73</v>
      </c>
      <c r="F4" s="12" t="s">
        <v>38</v>
      </c>
      <c r="G4" s="26">
        <v>99</v>
      </c>
      <c r="H4" s="12">
        <v>30</v>
      </c>
      <c r="I4" s="12" t="s">
        <v>39</v>
      </c>
      <c r="J4" s="26">
        <v>92</v>
      </c>
      <c r="K4" s="12">
        <v>29</v>
      </c>
      <c r="L4" s="12" t="s">
        <v>39</v>
      </c>
      <c r="M4" s="26">
        <v>99</v>
      </c>
      <c r="N4" s="12">
        <v>29</v>
      </c>
      <c r="O4" s="15">
        <f>N4+K4+H4</f>
        <v>88</v>
      </c>
      <c r="P4" s="15" t="s">
        <v>66</v>
      </c>
    </row>
    <row r="5" spans="1:17" customFormat="1" x14ac:dyDescent="0.35">
      <c r="A5" s="26" t="s">
        <v>77</v>
      </c>
      <c r="B5" s="26" t="s">
        <v>80</v>
      </c>
      <c r="C5" s="26"/>
      <c r="D5" s="26"/>
      <c r="E5" s="26"/>
      <c r="F5" s="12"/>
      <c r="G5" s="26"/>
      <c r="H5" s="12"/>
      <c r="I5" s="12"/>
      <c r="J5" s="26"/>
      <c r="K5" s="12"/>
      <c r="L5" s="12"/>
      <c r="M5" s="26"/>
      <c r="N5" s="12"/>
      <c r="O5" s="15"/>
      <c r="P5" s="15"/>
    </row>
    <row r="6" spans="1:17" x14ac:dyDescent="0.35">
      <c r="A6" s="26" t="s">
        <v>78</v>
      </c>
      <c r="B6" s="13" t="s">
        <v>79</v>
      </c>
      <c r="C6" s="13"/>
      <c r="D6" s="13"/>
      <c r="F6" s="12"/>
      <c r="H6" s="12"/>
      <c r="I6" s="12"/>
      <c r="K6" s="12"/>
      <c r="L6" s="12"/>
      <c r="N6" s="12"/>
      <c r="O6" s="15"/>
      <c r="P6" s="15"/>
    </row>
    <row r="7" spans="1:17" x14ac:dyDescent="0.35">
      <c r="B7" s="16"/>
      <c r="C7" s="13"/>
      <c r="D7" s="13"/>
      <c r="E7" s="13"/>
      <c r="F7" s="18"/>
      <c r="G7" s="13"/>
      <c r="H7" s="18"/>
      <c r="I7" s="18"/>
      <c r="J7" s="13"/>
      <c r="K7" s="18"/>
      <c r="L7" s="18"/>
      <c r="M7" s="13"/>
      <c r="N7" s="18"/>
      <c r="O7" s="28"/>
      <c r="P7" s="28"/>
    </row>
    <row r="8" spans="1:17" x14ac:dyDescent="0.35">
      <c r="F8" s="12"/>
      <c r="H8" s="12"/>
      <c r="I8" s="12"/>
      <c r="K8" s="12"/>
      <c r="L8" s="12"/>
      <c r="N8" s="12"/>
      <c r="O8" s="15"/>
      <c r="P8" s="15"/>
    </row>
  </sheetData>
  <autoFilter ref="B2:P20"/>
  <sortState ref="A4:Q4">
    <sortCondition ref="A3"/>
  </sortState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60" fitToHeight="0" orientation="landscape" horizontalDpi="4294967293" verticalDpi="4294967293"/>
  <headerFooter>
    <oddHeader>&amp;LShow Horse - Secondary Hack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zoomScale="200" zoomScaleNormal="200" zoomScalePageLayoutView="200" workbookViewId="0">
      <selection activeCell="D7" sqref="D7"/>
    </sheetView>
  </sheetViews>
  <sheetFormatPr defaultColWidth="9.1796875" defaultRowHeight="14.5" x14ac:dyDescent="0.35"/>
  <cols>
    <col min="1" max="1" width="6.453125" style="26" customWidth="1"/>
    <col min="2" max="2" width="8.81640625" style="26" bestFit="1" customWidth="1"/>
    <col min="3" max="3" width="21.453125" style="26" bestFit="1" customWidth="1"/>
    <col min="4" max="4" width="29.1796875" style="26" bestFit="1" customWidth="1"/>
    <col min="5" max="5" width="30.6328125" style="26" customWidth="1"/>
    <col min="6" max="6" width="8" style="26" bestFit="1" customWidth="1"/>
    <col min="7" max="8" width="10" style="26" bestFit="1" customWidth="1"/>
    <col min="9" max="9" width="8" style="26" bestFit="1" customWidth="1"/>
    <col min="10" max="11" width="10" style="26" bestFit="1" customWidth="1"/>
    <col min="12" max="12" width="8" style="26" bestFit="1" customWidth="1"/>
    <col min="13" max="14" width="10" style="26" bestFit="1" customWidth="1"/>
    <col min="15" max="15" width="8.81640625" style="26" bestFit="1" customWidth="1"/>
    <col min="16" max="16" width="8.6328125" customWidth="1"/>
    <col min="17" max="16384" width="9.1796875" style="26"/>
  </cols>
  <sheetData>
    <row r="1" spans="1:17" x14ac:dyDescent="0.35">
      <c r="C1" s="26" t="s">
        <v>103</v>
      </c>
      <c r="F1" s="33" t="s">
        <v>34</v>
      </c>
      <c r="G1" s="33"/>
      <c r="H1" s="33"/>
      <c r="I1" s="33" t="s">
        <v>1</v>
      </c>
      <c r="J1" s="33"/>
      <c r="K1" s="33"/>
      <c r="L1" s="33" t="s">
        <v>35</v>
      </c>
      <c r="M1" s="33"/>
      <c r="N1" s="33"/>
    </row>
    <row r="2" spans="1:17" s="31" customFormat="1" ht="29" x14ac:dyDescent="0.35">
      <c r="A2" s="31" t="s">
        <v>4</v>
      </c>
      <c r="B2" s="31" t="s">
        <v>0</v>
      </c>
      <c r="C2" s="31" t="s">
        <v>1</v>
      </c>
      <c r="D2" s="31" t="s">
        <v>2</v>
      </c>
      <c r="E2" s="31" t="s">
        <v>3</v>
      </c>
      <c r="F2" s="11" t="s">
        <v>4</v>
      </c>
      <c r="G2" s="31" t="s">
        <v>28</v>
      </c>
      <c r="H2" s="11" t="s">
        <v>29</v>
      </c>
      <c r="I2" s="11" t="s">
        <v>4</v>
      </c>
      <c r="J2" s="31" t="s">
        <v>30</v>
      </c>
      <c r="K2" s="11" t="s">
        <v>31</v>
      </c>
      <c r="L2" s="11" t="s">
        <v>4</v>
      </c>
      <c r="M2" s="31" t="s">
        <v>32</v>
      </c>
      <c r="N2" s="11" t="s">
        <v>33</v>
      </c>
      <c r="O2" s="14" t="s">
        <v>24</v>
      </c>
      <c r="P2" s="27" t="s">
        <v>46</v>
      </c>
    </row>
    <row r="3" spans="1:17" x14ac:dyDescent="0.35">
      <c r="A3" s="26" t="s">
        <v>38</v>
      </c>
      <c r="B3" s="8">
        <v>7106</v>
      </c>
      <c r="C3" s="26" t="s">
        <v>85</v>
      </c>
      <c r="D3" s="26" t="s">
        <v>92</v>
      </c>
      <c r="E3" s="26" t="s">
        <v>93</v>
      </c>
      <c r="F3" s="12" t="s">
        <v>51</v>
      </c>
      <c r="G3" s="26">
        <v>97</v>
      </c>
      <c r="H3" s="12">
        <v>28</v>
      </c>
      <c r="I3" s="12" t="s">
        <v>38</v>
      </c>
      <c r="J3" s="26">
        <v>99</v>
      </c>
      <c r="K3" s="12">
        <v>30</v>
      </c>
      <c r="L3" s="12" t="s">
        <v>38</v>
      </c>
      <c r="M3" s="26">
        <v>119</v>
      </c>
      <c r="N3" s="12">
        <v>30</v>
      </c>
      <c r="O3" s="15">
        <f t="shared" ref="O3:O9" si="0">N3+K3+H3</f>
        <v>88</v>
      </c>
      <c r="P3" s="26" t="s">
        <v>38</v>
      </c>
    </row>
    <row r="4" spans="1:17" x14ac:dyDescent="0.35">
      <c r="A4" s="26" t="s">
        <v>39</v>
      </c>
      <c r="B4" s="26">
        <v>5104</v>
      </c>
      <c r="C4" s="26" t="s">
        <v>86</v>
      </c>
      <c r="D4" s="26" t="s">
        <v>94</v>
      </c>
      <c r="E4" s="26" t="s">
        <v>76</v>
      </c>
      <c r="F4" s="12" t="s">
        <v>38</v>
      </c>
      <c r="G4" s="26">
        <v>99</v>
      </c>
      <c r="H4" s="12">
        <v>30</v>
      </c>
      <c r="I4" s="12" t="s">
        <v>51</v>
      </c>
      <c r="J4" s="26">
        <v>96</v>
      </c>
      <c r="K4" s="12">
        <v>28</v>
      </c>
      <c r="L4" s="12" t="s">
        <v>39</v>
      </c>
      <c r="M4" s="26">
        <v>118</v>
      </c>
      <c r="N4" s="12">
        <v>29</v>
      </c>
      <c r="O4" s="15">
        <f t="shared" si="0"/>
        <v>87</v>
      </c>
      <c r="P4" s="26" t="s">
        <v>39</v>
      </c>
    </row>
    <row r="5" spans="1:17" x14ac:dyDescent="0.35">
      <c r="A5" s="26" t="s">
        <v>51</v>
      </c>
      <c r="B5" s="8">
        <v>6171</v>
      </c>
      <c r="C5" s="26" t="s">
        <v>90</v>
      </c>
      <c r="D5" s="26" t="s">
        <v>99</v>
      </c>
      <c r="E5" s="26" t="s">
        <v>37</v>
      </c>
      <c r="F5" s="12" t="s">
        <v>81</v>
      </c>
      <c r="G5" s="26">
        <v>75</v>
      </c>
      <c r="H5" s="12">
        <v>24</v>
      </c>
      <c r="I5" s="12" t="s">
        <v>39</v>
      </c>
      <c r="J5" s="26">
        <v>98</v>
      </c>
      <c r="K5" s="12">
        <v>29</v>
      </c>
      <c r="L5" s="12" t="s">
        <v>51</v>
      </c>
      <c r="M5" s="26">
        <v>117</v>
      </c>
      <c r="N5" s="12">
        <v>28</v>
      </c>
      <c r="O5" s="15">
        <f t="shared" si="0"/>
        <v>81</v>
      </c>
      <c r="P5" s="26" t="s">
        <v>51</v>
      </c>
      <c r="Q5" s="26" t="s">
        <v>102</v>
      </c>
    </row>
    <row r="6" spans="1:17" x14ac:dyDescent="0.35">
      <c r="A6" s="26" t="s">
        <v>84</v>
      </c>
      <c r="B6" s="26">
        <v>6397</v>
      </c>
      <c r="C6" s="26" t="s">
        <v>91</v>
      </c>
      <c r="D6" s="26" t="s">
        <v>36</v>
      </c>
      <c r="E6" s="26" t="s">
        <v>100</v>
      </c>
      <c r="F6" s="12" t="s">
        <v>39</v>
      </c>
      <c r="G6" s="26">
        <v>98</v>
      </c>
      <c r="H6" s="12">
        <v>29</v>
      </c>
      <c r="I6" s="12" t="s">
        <v>82</v>
      </c>
      <c r="J6" s="26">
        <v>93</v>
      </c>
      <c r="K6" s="12">
        <v>25</v>
      </c>
      <c r="L6" s="12" t="s">
        <v>84</v>
      </c>
      <c r="M6" s="26">
        <v>115</v>
      </c>
      <c r="N6" s="12">
        <v>27</v>
      </c>
      <c r="O6" s="15">
        <f t="shared" si="0"/>
        <v>81</v>
      </c>
      <c r="P6" s="26" t="s">
        <v>84</v>
      </c>
      <c r="Q6" s="26" t="s">
        <v>102</v>
      </c>
    </row>
    <row r="7" spans="1:17" x14ac:dyDescent="0.35">
      <c r="A7" s="26" t="s">
        <v>83</v>
      </c>
      <c r="B7" s="16">
        <v>7199</v>
      </c>
      <c r="C7" s="13" t="s">
        <v>89</v>
      </c>
      <c r="D7" s="13" t="s">
        <v>98</v>
      </c>
      <c r="E7" s="26" t="s">
        <v>37</v>
      </c>
      <c r="F7" s="12" t="s">
        <v>83</v>
      </c>
      <c r="G7" s="26">
        <v>86</v>
      </c>
      <c r="H7" s="12">
        <v>26</v>
      </c>
      <c r="I7" s="12" t="s">
        <v>84</v>
      </c>
      <c r="J7" s="26">
        <v>95</v>
      </c>
      <c r="K7" s="12">
        <v>27</v>
      </c>
      <c r="L7" s="12" t="s">
        <v>82</v>
      </c>
      <c r="M7" s="26">
        <v>107</v>
      </c>
      <c r="N7" s="12">
        <v>25</v>
      </c>
      <c r="O7" s="15">
        <f t="shared" si="0"/>
        <v>78</v>
      </c>
      <c r="P7" s="26" t="s">
        <v>83</v>
      </c>
    </row>
    <row r="8" spans="1:17" x14ac:dyDescent="0.35">
      <c r="A8" s="26" t="s">
        <v>82</v>
      </c>
      <c r="B8" s="8">
        <v>7146</v>
      </c>
      <c r="C8" s="16" t="s">
        <v>88</v>
      </c>
      <c r="D8" s="16" t="s">
        <v>97</v>
      </c>
      <c r="E8" s="26" t="s">
        <v>37</v>
      </c>
      <c r="F8" s="12" t="s">
        <v>84</v>
      </c>
      <c r="G8" s="26">
        <v>95</v>
      </c>
      <c r="H8" s="12">
        <v>27</v>
      </c>
      <c r="I8" s="12" t="s">
        <v>83</v>
      </c>
      <c r="J8" s="26">
        <v>94</v>
      </c>
      <c r="K8" s="12">
        <v>26</v>
      </c>
      <c r="L8" s="12" t="s">
        <v>81</v>
      </c>
      <c r="M8" s="26">
        <v>100</v>
      </c>
      <c r="N8" s="12">
        <v>24</v>
      </c>
      <c r="O8" s="15">
        <f t="shared" si="0"/>
        <v>77</v>
      </c>
      <c r="P8" s="26" t="s">
        <v>82</v>
      </c>
    </row>
    <row r="9" spans="1:17" x14ac:dyDescent="0.35">
      <c r="A9" s="26" t="s">
        <v>81</v>
      </c>
      <c r="B9" s="26">
        <v>4323</v>
      </c>
      <c r="C9" s="26" t="s">
        <v>87</v>
      </c>
      <c r="D9" s="26" t="s">
        <v>95</v>
      </c>
      <c r="E9" s="26" t="s">
        <v>96</v>
      </c>
      <c r="F9" s="12" t="s">
        <v>82</v>
      </c>
      <c r="G9" s="26">
        <v>81</v>
      </c>
      <c r="H9" s="12">
        <v>25</v>
      </c>
      <c r="I9" s="12" t="s">
        <v>81</v>
      </c>
      <c r="J9" s="26">
        <v>81</v>
      </c>
      <c r="K9" s="12">
        <v>24</v>
      </c>
      <c r="L9" s="12" t="s">
        <v>101</v>
      </c>
      <c r="M9" s="26">
        <v>110</v>
      </c>
      <c r="N9" s="12">
        <v>26</v>
      </c>
      <c r="O9" s="15">
        <f t="shared" si="0"/>
        <v>75</v>
      </c>
      <c r="P9" s="26" t="s">
        <v>81</v>
      </c>
    </row>
  </sheetData>
  <autoFilter ref="B2:E26"/>
  <sortState ref="A4:P9">
    <sortCondition ref="A3"/>
  </sortState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52" fitToHeight="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selection activeCell="T53" sqref="T53"/>
    </sheetView>
  </sheetViews>
  <sheetFormatPr defaultColWidth="9.1796875" defaultRowHeight="14.5" x14ac:dyDescent="0.35"/>
  <cols>
    <col min="1" max="1" width="6.453125" style="26" customWidth="1"/>
    <col min="2" max="2" width="7.6328125" style="26" customWidth="1"/>
    <col min="3" max="3" width="21.453125" style="26" bestFit="1" customWidth="1"/>
    <col min="4" max="4" width="27.453125" style="26" bestFit="1" customWidth="1"/>
    <col min="5" max="5" width="49" style="26" bestFit="1" customWidth="1"/>
    <col min="6" max="6" width="8" style="26" bestFit="1" customWidth="1"/>
    <col min="7" max="8" width="10" style="26" bestFit="1" customWidth="1"/>
    <col min="9" max="9" width="8" style="26" bestFit="1" customWidth="1"/>
    <col min="10" max="11" width="10" style="26" bestFit="1" customWidth="1"/>
    <col min="12" max="12" width="8" style="26" bestFit="1" customWidth="1"/>
    <col min="13" max="14" width="10" style="26" bestFit="1" customWidth="1"/>
    <col min="15" max="15" width="8.81640625" style="26" bestFit="1" customWidth="1"/>
    <col min="16" max="16" width="8.6328125" customWidth="1"/>
    <col min="17" max="16384" width="9.1796875" style="26"/>
  </cols>
  <sheetData>
    <row r="1" spans="1:16" x14ac:dyDescent="0.35">
      <c r="C1" s="26" t="s">
        <v>57</v>
      </c>
      <c r="F1" s="33" t="s">
        <v>34</v>
      </c>
      <c r="G1" s="33"/>
      <c r="H1" s="33"/>
      <c r="I1" s="33" t="s">
        <v>1</v>
      </c>
      <c r="J1" s="33"/>
      <c r="K1" s="33"/>
      <c r="L1" s="33" t="s">
        <v>35</v>
      </c>
      <c r="M1" s="33"/>
      <c r="N1" s="33"/>
    </row>
    <row r="2" spans="1:16" s="31" customFormat="1" ht="29" x14ac:dyDescent="0.35">
      <c r="A2" s="31" t="s">
        <v>4</v>
      </c>
      <c r="B2" s="31" t="s">
        <v>0</v>
      </c>
      <c r="C2" s="31" t="s">
        <v>1</v>
      </c>
      <c r="D2" s="31" t="s">
        <v>2</v>
      </c>
      <c r="E2" s="31" t="s">
        <v>3</v>
      </c>
      <c r="F2" s="11" t="s">
        <v>4</v>
      </c>
      <c r="G2" s="31" t="s">
        <v>28</v>
      </c>
      <c r="H2" s="11" t="s">
        <v>29</v>
      </c>
      <c r="I2" s="11" t="s">
        <v>4</v>
      </c>
      <c r="J2" s="31" t="s">
        <v>30</v>
      </c>
      <c r="K2" s="11" t="s">
        <v>31</v>
      </c>
      <c r="L2" s="11" t="s">
        <v>4</v>
      </c>
      <c r="M2" s="31" t="s">
        <v>32</v>
      </c>
      <c r="N2" s="11" t="s">
        <v>33</v>
      </c>
      <c r="O2" s="14" t="s">
        <v>24</v>
      </c>
      <c r="P2" s="27"/>
    </row>
    <row r="3" spans="1:16" customFormat="1" x14ac:dyDescent="0.35">
      <c r="A3" s="26" t="s">
        <v>38</v>
      </c>
      <c r="B3" s="26">
        <v>6737</v>
      </c>
      <c r="C3" s="26" t="s">
        <v>48</v>
      </c>
      <c r="D3" s="26" t="s">
        <v>49</v>
      </c>
      <c r="E3" s="26" t="s">
        <v>50</v>
      </c>
      <c r="F3" s="12" t="s">
        <v>38</v>
      </c>
      <c r="G3" s="26">
        <v>98</v>
      </c>
      <c r="H3" s="12">
        <v>30</v>
      </c>
      <c r="I3" s="12" t="s">
        <v>38</v>
      </c>
      <c r="J3" s="26">
        <v>99</v>
      </c>
      <c r="K3" s="12">
        <v>30</v>
      </c>
      <c r="L3" s="12" t="s">
        <v>38</v>
      </c>
      <c r="M3" s="26">
        <v>136</v>
      </c>
      <c r="N3" s="12">
        <v>30</v>
      </c>
      <c r="O3" s="15">
        <f>N3+K3+H3</f>
        <v>90</v>
      </c>
    </row>
    <row r="4" spans="1:16" customFormat="1" x14ac:dyDescent="0.35">
      <c r="A4" s="26" t="s">
        <v>39</v>
      </c>
      <c r="B4" s="8">
        <v>7154</v>
      </c>
      <c r="C4" s="26" t="s">
        <v>55</v>
      </c>
      <c r="D4" s="26" t="s">
        <v>56</v>
      </c>
      <c r="E4" s="26"/>
      <c r="F4" s="12" t="s">
        <v>51</v>
      </c>
      <c r="G4" s="26">
        <v>84</v>
      </c>
      <c r="H4" s="12">
        <v>28</v>
      </c>
      <c r="I4" s="12" t="s">
        <v>39</v>
      </c>
      <c r="J4" s="26">
        <v>90</v>
      </c>
      <c r="K4" s="12">
        <v>29</v>
      </c>
      <c r="L4" s="12" t="s">
        <v>39</v>
      </c>
      <c r="M4" s="26">
        <v>125</v>
      </c>
      <c r="N4" s="12">
        <v>29</v>
      </c>
      <c r="O4" s="15">
        <f>N4+K4+H4</f>
        <v>86</v>
      </c>
    </row>
    <row r="5" spans="1:16" customFormat="1" x14ac:dyDescent="0.35">
      <c r="A5" s="26" t="s">
        <v>51</v>
      </c>
      <c r="B5" s="26">
        <v>7285</v>
      </c>
      <c r="C5" s="26" t="s">
        <v>52</v>
      </c>
      <c r="D5" s="26" t="s">
        <v>53</v>
      </c>
      <c r="E5" s="26" t="s">
        <v>54</v>
      </c>
      <c r="F5" s="12" t="s">
        <v>39</v>
      </c>
      <c r="G5" s="26">
        <v>87</v>
      </c>
      <c r="H5" s="12">
        <v>29</v>
      </c>
      <c r="I5" s="12" t="s">
        <v>51</v>
      </c>
      <c r="J5" s="26">
        <v>86</v>
      </c>
      <c r="K5" s="12">
        <v>28</v>
      </c>
      <c r="L5" s="12" t="s">
        <v>51</v>
      </c>
      <c r="M5" s="26">
        <v>124</v>
      </c>
      <c r="N5" s="12">
        <v>28</v>
      </c>
      <c r="O5" s="15">
        <f>N5+K5+H5</f>
        <v>85</v>
      </c>
    </row>
    <row r="6" spans="1:16" customFormat="1" x14ac:dyDescent="0.35">
      <c r="A6" s="26"/>
      <c r="B6" s="26"/>
      <c r="C6" s="26"/>
      <c r="D6" s="26"/>
      <c r="E6" s="26"/>
      <c r="F6" s="12"/>
      <c r="G6" s="26"/>
      <c r="H6" s="12"/>
      <c r="I6" s="12"/>
      <c r="J6" s="26"/>
      <c r="K6" s="12"/>
      <c r="L6" s="12"/>
      <c r="M6" s="26"/>
      <c r="N6" s="12"/>
      <c r="O6" s="15">
        <f>N6+K6+H6</f>
        <v>0</v>
      </c>
    </row>
    <row r="7" spans="1:16" x14ac:dyDescent="0.35">
      <c r="B7" s="13"/>
      <c r="C7" s="13"/>
      <c r="D7" s="13"/>
      <c r="F7" s="12"/>
      <c r="H7" s="12"/>
      <c r="I7" s="12"/>
      <c r="K7" s="12"/>
      <c r="L7" s="12"/>
      <c r="N7" s="12"/>
      <c r="O7" s="15">
        <f t="shared" ref="O7" si="0">N7+K7+H7</f>
        <v>0</v>
      </c>
    </row>
    <row r="8" spans="1:16" x14ac:dyDescent="0.35">
      <c r="B8" s="16"/>
      <c r="C8" s="13"/>
      <c r="D8" s="13"/>
      <c r="E8" s="13"/>
      <c r="F8" s="18"/>
      <c r="G8" s="13"/>
      <c r="H8" s="18"/>
      <c r="I8" s="18"/>
      <c r="J8" s="13"/>
      <c r="K8" s="18"/>
      <c r="L8" s="18"/>
      <c r="M8" s="13"/>
      <c r="N8" s="18"/>
      <c r="O8" s="28"/>
    </row>
    <row r="9" spans="1:16" x14ac:dyDescent="0.35">
      <c r="F9" s="12"/>
      <c r="H9" s="12"/>
      <c r="I9" s="12"/>
      <c r="K9" s="12"/>
      <c r="L9" s="12"/>
      <c r="N9" s="12"/>
      <c r="O9" s="15"/>
    </row>
  </sheetData>
  <autoFilter ref="B2:E32"/>
  <sortState ref="A3:Q8">
    <sortCondition ref="A3:A8"/>
  </sortState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60" fitToHeight="0" orientation="landscape" horizontalDpi="4294967293" verticalDpi="4294967293"/>
  <headerFooter>
    <oddHeader xml:space="preserve">&amp;LShow Horse - Secondary Working Hunter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1"/>
  <sheetViews>
    <sheetView workbookViewId="0">
      <selection activeCell="E21" sqref="E21"/>
    </sheetView>
  </sheetViews>
  <sheetFormatPr defaultColWidth="9.1796875" defaultRowHeight="14.5" x14ac:dyDescent="0.35"/>
  <cols>
    <col min="1" max="1" width="6.453125" style="1" customWidth="1"/>
    <col min="2" max="2" width="7.6328125" style="1" customWidth="1"/>
    <col min="3" max="3" width="22.36328125" style="1" bestFit="1" customWidth="1"/>
    <col min="4" max="4" width="23.453125" style="1" bestFit="1" customWidth="1"/>
    <col min="5" max="5" width="26.453125" style="1" bestFit="1" customWidth="1"/>
    <col min="6" max="6" width="15.453125" style="10" bestFit="1" customWidth="1"/>
    <col min="7" max="8" width="11.81640625" style="10" bestFit="1" customWidth="1"/>
    <col min="9" max="9" width="13.453125" style="10" bestFit="1" customWidth="1"/>
    <col min="10" max="10" width="11.1796875" style="5" customWidth="1"/>
    <col min="11" max="11" width="9.1796875" style="1"/>
    <col min="12" max="12" width="8.6328125" customWidth="1"/>
    <col min="13" max="16384" width="9.1796875" style="1"/>
  </cols>
  <sheetData>
    <row r="1" spans="1:12" ht="43.5" x14ac:dyDescent="0.3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9" t="s">
        <v>6</v>
      </c>
      <c r="G1" s="9" t="s">
        <v>7</v>
      </c>
      <c r="H1" s="9" t="s">
        <v>8</v>
      </c>
      <c r="I1" s="9" t="s">
        <v>9</v>
      </c>
      <c r="J1" s="11" t="s">
        <v>10</v>
      </c>
      <c r="K1" s="11" t="s">
        <v>25</v>
      </c>
    </row>
    <row r="2" spans="1:12" s="5" customFormat="1" x14ac:dyDescent="0.35">
      <c r="A2" s="7" t="s">
        <v>11</v>
      </c>
      <c r="F2" s="10"/>
      <c r="G2" s="10"/>
      <c r="H2" s="10"/>
      <c r="I2" s="10"/>
      <c r="J2" s="11"/>
      <c r="K2" s="11"/>
      <c r="L2"/>
    </row>
    <row r="3" spans="1:12" x14ac:dyDescent="0.35">
      <c r="J3" s="11">
        <f t="shared" ref="J3:J23" si="0">SUM(F3+G3+H3+I3)</f>
        <v>0</v>
      </c>
      <c r="K3" s="12"/>
    </row>
    <row r="4" spans="1:12" x14ac:dyDescent="0.35">
      <c r="J4" s="11">
        <f t="shared" si="0"/>
        <v>0</v>
      </c>
      <c r="K4" s="12"/>
    </row>
    <row r="5" spans="1:12" x14ac:dyDescent="0.35">
      <c r="J5" s="11">
        <f t="shared" si="0"/>
        <v>0</v>
      </c>
      <c r="K5" s="12"/>
    </row>
    <row r="6" spans="1:12" x14ac:dyDescent="0.35">
      <c r="J6" s="11">
        <f t="shared" si="0"/>
        <v>0</v>
      </c>
      <c r="K6" s="12"/>
    </row>
    <row r="7" spans="1:12" x14ac:dyDescent="0.35">
      <c r="J7" s="11">
        <f t="shared" si="0"/>
        <v>0</v>
      </c>
      <c r="K7" s="12"/>
    </row>
    <row r="8" spans="1:12" s="5" customFormat="1" x14ac:dyDescent="0.35">
      <c r="F8" s="10"/>
      <c r="G8" s="10"/>
      <c r="H8" s="10"/>
      <c r="I8" s="10"/>
      <c r="J8" s="11">
        <f t="shared" si="0"/>
        <v>0</v>
      </c>
      <c r="K8" s="12"/>
      <c r="L8"/>
    </row>
    <row r="9" spans="1:12" x14ac:dyDescent="0.35">
      <c r="C9" s="6"/>
      <c r="J9" s="11">
        <f t="shared" si="0"/>
        <v>0</v>
      </c>
      <c r="K9" s="12"/>
    </row>
    <row r="10" spans="1:12" x14ac:dyDescent="0.35">
      <c r="C10" s="3"/>
      <c r="J10" s="11">
        <f t="shared" si="0"/>
        <v>0</v>
      </c>
      <c r="K10" s="12"/>
    </row>
    <row r="11" spans="1:12" x14ac:dyDescent="0.35">
      <c r="J11" s="11">
        <f t="shared" si="0"/>
        <v>0</v>
      </c>
      <c r="K11" s="12"/>
    </row>
    <row r="12" spans="1:12" x14ac:dyDescent="0.35">
      <c r="J12" s="11">
        <f t="shared" si="0"/>
        <v>0</v>
      </c>
      <c r="K12" s="12"/>
    </row>
    <row r="13" spans="1:12" x14ac:dyDescent="0.35">
      <c r="J13" s="11">
        <f t="shared" si="0"/>
        <v>0</v>
      </c>
      <c r="K13" s="12"/>
    </row>
    <row r="14" spans="1:12" x14ac:dyDescent="0.35">
      <c r="J14" s="11">
        <f t="shared" si="0"/>
        <v>0</v>
      </c>
      <c r="K14" s="12"/>
    </row>
    <row r="15" spans="1:12" x14ac:dyDescent="0.35">
      <c r="J15" s="11">
        <f t="shared" si="0"/>
        <v>0</v>
      </c>
      <c r="K15" s="12"/>
    </row>
    <row r="16" spans="1:12" s="5" customFormat="1" x14ac:dyDescent="0.35">
      <c r="F16" s="10"/>
      <c r="G16" s="10"/>
      <c r="H16" s="10"/>
      <c r="I16" s="10"/>
      <c r="J16" s="11">
        <f t="shared" si="0"/>
        <v>0</v>
      </c>
      <c r="K16" s="12"/>
      <c r="L16"/>
    </row>
    <row r="17" spans="3:12" s="5" customFormat="1" x14ac:dyDescent="0.35">
      <c r="C17" s="6"/>
      <c r="F17" s="10"/>
      <c r="G17" s="10"/>
      <c r="H17" s="10"/>
      <c r="I17" s="10"/>
      <c r="J17" s="11">
        <f t="shared" si="0"/>
        <v>0</v>
      </c>
      <c r="K17" s="12"/>
      <c r="L17"/>
    </row>
    <row r="18" spans="3:12" s="5" customFormat="1" x14ac:dyDescent="0.35">
      <c r="C18" s="3"/>
      <c r="F18" s="10"/>
      <c r="G18" s="10"/>
      <c r="H18" s="10"/>
      <c r="I18" s="10"/>
      <c r="J18" s="11">
        <f t="shared" si="0"/>
        <v>0</v>
      </c>
      <c r="K18" s="12"/>
      <c r="L18"/>
    </row>
    <row r="19" spans="3:12" s="5" customFormat="1" x14ac:dyDescent="0.35">
      <c r="F19" s="10"/>
      <c r="G19" s="10"/>
      <c r="H19" s="10"/>
      <c r="I19" s="10"/>
      <c r="J19" s="11">
        <f t="shared" si="0"/>
        <v>0</v>
      </c>
      <c r="K19" s="12"/>
      <c r="L19"/>
    </row>
    <row r="20" spans="3:12" s="5" customFormat="1" x14ac:dyDescent="0.35">
      <c r="F20" s="10"/>
      <c r="G20" s="10"/>
      <c r="H20" s="10"/>
      <c r="I20" s="10"/>
      <c r="J20" s="11">
        <f t="shared" si="0"/>
        <v>0</v>
      </c>
      <c r="K20" s="12"/>
      <c r="L20"/>
    </row>
    <row r="21" spans="3:12" s="5" customFormat="1" x14ac:dyDescent="0.35">
      <c r="F21" s="10"/>
      <c r="G21" s="10"/>
      <c r="H21" s="10"/>
      <c r="I21" s="10"/>
      <c r="J21" s="11">
        <f t="shared" si="0"/>
        <v>0</v>
      </c>
      <c r="K21" s="12"/>
      <c r="L21"/>
    </row>
    <row r="22" spans="3:12" s="5" customFormat="1" x14ac:dyDescent="0.35">
      <c r="F22" s="10"/>
      <c r="G22" s="10"/>
      <c r="H22" s="10"/>
      <c r="I22" s="10"/>
      <c r="J22" s="11">
        <f t="shared" si="0"/>
        <v>0</v>
      </c>
      <c r="K22" s="12"/>
      <c r="L22"/>
    </row>
    <row r="23" spans="3:12" s="5" customFormat="1" x14ac:dyDescent="0.35">
      <c r="F23" s="10"/>
      <c r="G23" s="10"/>
      <c r="H23" s="10"/>
      <c r="I23" s="10"/>
      <c r="J23" s="11">
        <f t="shared" si="0"/>
        <v>0</v>
      </c>
      <c r="K23" s="12"/>
      <c r="L23"/>
    </row>
    <row r="24" spans="3:12" s="5" customFormat="1" x14ac:dyDescent="0.35">
      <c r="F24" s="10"/>
      <c r="G24" s="10"/>
      <c r="H24" s="10"/>
      <c r="I24" s="10"/>
      <c r="L24"/>
    </row>
    <row r="25" spans="3:12" s="5" customFormat="1" x14ac:dyDescent="0.35">
      <c r="F25" s="10"/>
      <c r="G25" s="10"/>
      <c r="H25" s="10"/>
      <c r="I25" s="10"/>
      <c r="L25"/>
    </row>
    <row r="26" spans="3:12" s="5" customFormat="1" x14ac:dyDescent="0.35">
      <c r="F26" s="10"/>
      <c r="G26" s="10"/>
      <c r="H26" s="10"/>
      <c r="I26" s="10"/>
      <c r="L26"/>
    </row>
    <row r="27" spans="3:12" s="5" customFormat="1" x14ac:dyDescent="0.35">
      <c r="F27" s="10"/>
      <c r="G27" s="10"/>
      <c r="H27" s="10"/>
      <c r="I27" s="10"/>
      <c r="L27"/>
    </row>
    <row r="28" spans="3:12" s="5" customFormat="1" x14ac:dyDescent="0.35">
      <c r="F28" s="10"/>
      <c r="G28" s="10"/>
      <c r="H28" s="10"/>
      <c r="I28" s="10"/>
      <c r="L28"/>
    </row>
    <row r="29" spans="3:12" s="5" customFormat="1" x14ac:dyDescent="0.35">
      <c r="F29" s="10"/>
      <c r="G29" s="10"/>
      <c r="H29" s="10"/>
      <c r="I29" s="10"/>
      <c r="L29"/>
    </row>
    <row r="30" spans="3:12" s="5" customFormat="1" x14ac:dyDescent="0.35">
      <c r="F30" s="10"/>
      <c r="G30" s="10"/>
      <c r="H30" s="10"/>
      <c r="I30" s="10"/>
      <c r="L30"/>
    </row>
    <row r="31" spans="3:12" s="5" customFormat="1" x14ac:dyDescent="0.35">
      <c r="F31" s="10"/>
      <c r="G31" s="10"/>
      <c r="H31" s="10"/>
      <c r="I31" s="10"/>
      <c r="L31"/>
    </row>
  </sheetData>
  <autoFilter ref="B1:K55"/>
  <sortState ref="A5:H9">
    <sortCondition ref="A5:A9"/>
  </sortState>
  <phoneticPr fontId="1" type="noConversion"/>
  <printOptions gridLines="1"/>
  <pageMargins left="0.70866141732283472" right="0.70866141732283472" top="0.74803149606299213" bottom="0.74803149606299213" header="0.31496062992125984" footer="0.31496062992125984"/>
  <pageSetup paperSize="9" scale="81" fitToHeight="0" orientation="landscape"/>
  <headerFooter>
    <oddHeader>&amp;LShowhorse</oddHeader>
    <oddFooter>&amp;C#NAME OF COMP# - #DATE OF COMP#&amp;R&amp;8Scorer:  Kerri Rowland (mkrowland@virginbroadband.com.au)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B1" workbookViewId="0">
      <selection activeCell="E21" sqref="E21"/>
    </sheetView>
  </sheetViews>
  <sheetFormatPr defaultColWidth="9.1796875" defaultRowHeight="14.5" x14ac:dyDescent="0.35"/>
  <cols>
    <col min="1" max="1" width="6.453125" style="5" customWidth="1"/>
    <col min="2" max="2" width="7.6328125" style="5" customWidth="1"/>
    <col min="3" max="3" width="22.36328125" style="5" bestFit="1" customWidth="1"/>
    <col min="4" max="4" width="23.453125" style="5" bestFit="1" customWidth="1"/>
    <col min="5" max="5" width="26.453125" style="5" bestFit="1" customWidth="1"/>
    <col min="6" max="7" width="11.81640625" style="10" bestFit="1" customWidth="1"/>
    <col min="8" max="8" width="13.453125" style="10" bestFit="1" customWidth="1"/>
    <col min="9" max="9" width="11.1796875" style="5" customWidth="1"/>
    <col min="10" max="10" width="9.1796875" style="5"/>
    <col min="11" max="11" width="8.6328125" customWidth="1"/>
    <col min="12" max="16384" width="9.1796875" style="5"/>
  </cols>
  <sheetData>
    <row r="1" spans="1:10" ht="43.5" x14ac:dyDescent="0.35">
      <c r="A1" s="5" t="s">
        <v>4</v>
      </c>
      <c r="B1" s="5" t="s">
        <v>0</v>
      </c>
      <c r="C1" s="5" t="s">
        <v>1</v>
      </c>
      <c r="D1" s="5" t="s">
        <v>2</v>
      </c>
      <c r="E1" s="5" t="s">
        <v>3</v>
      </c>
      <c r="F1" s="9" t="s">
        <v>13</v>
      </c>
      <c r="G1" s="9" t="s">
        <v>8</v>
      </c>
      <c r="H1" s="9" t="s">
        <v>9</v>
      </c>
      <c r="I1" s="11" t="s">
        <v>10</v>
      </c>
      <c r="J1" s="11" t="s">
        <v>26</v>
      </c>
    </row>
    <row r="2" spans="1:10" x14ac:dyDescent="0.35">
      <c r="A2" s="7" t="s">
        <v>12</v>
      </c>
      <c r="I2" s="11"/>
      <c r="J2" s="11"/>
    </row>
    <row r="3" spans="1:10" x14ac:dyDescent="0.35">
      <c r="A3" s="2"/>
      <c r="C3" s="2"/>
      <c r="I3" s="12">
        <f>SUM(F3+G3+H3)</f>
        <v>0</v>
      </c>
      <c r="J3" s="12"/>
    </row>
    <row r="4" spans="1:10" x14ac:dyDescent="0.35">
      <c r="I4" s="12">
        <f t="shared" ref="I4:I25" si="0">SUM(F4+G4+H4)</f>
        <v>0</v>
      </c>
      <c r="J4" s="12"/>
    </row>
    <row r="5" spans="1:10" x14ac:dyDescent="0.35">
      <c r="I5" s="12">
        <f t="shared" si="0"/>
        <v>0</v>
      </c>
      <c r="J5" s="12"/>
    </row>
    <row r="6" spans="1:10" x14ac:dyDescent="0.35">
      <c r="I6" s="12">
        <f t="shared" si="0"/>
        <v>0</v>
      </c>
      <c r="J6" s="12"/>
    </row>
    <row r="7" spans="1:10" x14ac:dyDescent="0.35">
      <c r="I7" s="12">
        <f t="shared" si="0"/>
        <v>0</v>
      </c>
      <c r="J7" s="12"/>
    </row>
    <row r="8" spans="1:10" x14ac:dyDescent="0.35">
      <c r="I8" s="12">
        <f t="shared" si="0"/>
        <v>0</v>
      </c>
      <c r="J8" s="12"/>
    </row>
    <row r="9" spans="1:10" x14ac:dyDescent="0.35">
      <c r="I9" s="12">
        <f t="shared" si="0"/>
        <v>0</v>
      </c>
      <c r="J9" s="12"/>
    </row>
    <row r="10" spans="1:10" x14ac:dyDescent="0.35">
      <c r="C10" s="6"/>
      <c r="I10" s="12">
        <f t="shared" si="0"/>
        <v>0</v>
      </c>
      <c r="J10" s="12"/>
    </row>
    <row r="11" spans="1:10" x14ac:dyDescent="0.35">
      <c r="C11" s="3"/>
      <c r="I11" s="12">
        <f t="shared" si="0"/>
        <v>0</v>
      </c>
      <c r="J11" s="12"/>
    </row>
    <row r="12" spans="1:10" x14ac:dyDescent="0.35">
      <c r="I12" s="12">
        <f t="shared" si="0"/>
        <v>0</v>
      </c>
      <c r="J12" s="12"/>
    </row>
    <row r="13" spans="1:10" x14ac:dyDescent="0.35">
      <c r="I13" s="12">
        <f t="shared" si="0"/>
        <v>0</v>
      </c>
      <c r="J13" s="12"/>
    </row>
    <row r="14" spans="1:10" x14ac:dyDescent="0.35">
      <c r="I14" s="12">
        <f t="shared" si="0"/>
        <v>0</v>
      </c>
      <c r="J14" s="12"/>
    </row>
    <row r="15" spans="1:10" x14ac:dyDescent="0.35">
      <c r="I15" s="12">
        <f t="shared" si="0"/>
        <v>0</v>
      </c>
      <c r="J15" s="12"/>
    </row>
    <row r="16" spans="1:10" x14ac:dyDescent="0.35">
      <c r="I16" s="12">
        <f t="shared" si="0"/>
        <v>0</v>
      </c>
      <c r="J16" s="12"/>
    </row>
    <row r="17" spans="3:10" x14ac:dyDescent="0.35">
      <c r="I17" s="12">
        <f t="shared" si="0"/>
        <v>0</v>
      </c>
      <c r="J17" s="12"/>
    </row>
    <row r="18" spans="3:10" x14ac:dyDescent="0.35">
      <c r="C18" s="6"/>
      <c r="I18" s="12">
        <f t="shared" si="0"/>
        <v>0</v>
      </c>
      <c r="J18" s="12"/>
    </row>
    <row r="19" spans="3:10" x14ac:dyDescent="0.35">
      <c r="C19" s="3"/>
      <c r="I19" s="12">
        <f t="shared" si="0"/>
        <v>0</v>
      </c>
      <c r="J19" s="12"/>
    </row>
    <row r="20" spans="3:10" x14ac:dyDescent="0.35">
      <c r="I20" s="12">
        <f t="shared" si="0"/>
        <v>0</v>
      </c>
      <c r="J20" s="12"/>
    </row>
    <row r="21" spans="3:10" x14ac:dyDescent="0.35">
      <c r="I21" s="12">
        <f t="shared" si="0"/>
        <v>0</v>
      </c>
      <c r="J21" s="12"/>
    </row>
    <row r="22" spans="3:10" x14ac:dyDescent="0.35">
      <c r="I22" s="12">
        <f t="shared" si="0"/>
        <v>0</v>
      </c>
      <c r="J22" s="12"/>
    </row>
    <row r="23" spans="3:10" x14ac:dyDescent="0.35">
      <c r="I23" s="12">
        <f t="shared" si="0"/>
        <v>0</v>
      </c>
      <c r="J23" s="12"/>
    </row>
    <row r="24" spans="3:10" x14ac:dyDescent="0.35">
      <c r="I24" s="12">
        <f t="shared" si="0"/>
        <v>0</v>
      </c>
      <c r="J24" s="12"/>
    </row>
    <row r="25" spans="3:10" x14ac:dyDescent="0.35">
      <c r="I25" s="12">
        <f t="shared" si="0"/>
        <v>0</v>
      </c>
      <c r="J25" s="12"/>
    </row>
  </sheetData>
  <autoFilter ref="B1:J56"/>
  <sortState ref="A5:L9">
    <sortCondition descending="1" ref="I5:I9"/>
  </sortState>
  <printOptions gridLines="1"/>
  <pageMargins left="0.70866141732283472" right="0.70866141732283472" top="0.74803149606299213" bottom="0.74803149606299213" header="0.31496062992125984" footer="0.31496062992125984"/>
  <pageSetup paperSize="9" scale="90" fitToHeight="0" orientation="landscape"/>
  <headerFooter>
    <oddHeader>&amp;LShowhorse</oddHeader>
    <oddFooter>&amp;C#NAME OF COMP# - #DATE OF COMP#&amp;R&amp;8Scorer:  Kerri Rowland (mkrowland@virginbroadband.com.au)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1" workbookViewId="0">
      <selection activeCell="E21" sqref="E21"/>
    </sheetView>
  </sheetViews>
  <sheetFormatPr defaultColWidth="9.1796875" defaultRowHeight="14.5" x14ac:dyDescent="0.35"/>
  <cols>
    <col min="1" max="1" width="6.453125" style="5" customWidth="1"/>
    <col min="2" max="2" width="7.6328125" style="5" customWidth="1"/>
    <col min="3" max="3" width="22.36328125" style="5" bestFit="1" customWidth="1"/>
    <col min="4" max="4" width="23.453125" style="5" bestFit="1" customWidth="1"/>
    <col min="5" max="5" width="26.453125" style="5" bestFit="1" customWidth="1"/>
    <col min="6" max="6" width="15.453125" style="10" bestFit="1" customWidth="1"/>
    <col min="7" max="7" width="11.81640625" style="10" bestFit="1" customWidth="1"/>
    <col min="8" max="8" width="13.453125" style="10" bestFit="1" customWidth="1"/>
    <col min="9" max="9" width="11.1796875" style="5" customWidth="1"/>
    <col min="10" max="10" width="9.1796875" style="5"/>
    <col min="11" max="11" width="8.6328125" customWidth="1"/>
    <col min="12" max="16384" width="9.1796875" style="5"/>
  </cols>
  <sheetData>
    <row r="1" spans="1:10" ht="43.5" x14ac:dyDescent="0.35">
      <c r="A1" s="5" t="s">
        <v>4</v>
      </c>
      <c r="B1" s="5" t="s">
        <v>0</v>
      </c>
      <c r="C1" s="5" t="s">
        <v>1</v>
      </c>
      <c r="D1" s="5" t="s">
        <v>2</v>
      </c>
      <c r="E1" s="5" t="s">
        <v>3</v>
      </c>
      <c r="F1" s="9" t="s">
        <v>14</v>
      </c>
      <c r="G1" s="9" t="s">
        <v>15</v>
      </c>
      <c r="H1" s="9" t="s">
        <v>9</v>
      </c>
      <c r="I1" s="11" t="s">
        <v>10</v>
      </c>
      <c r="J1" s="11" t="s">
        <v>27</v>
      </c>
    </row>
    <row r="2" spans="1:10" x14ac:dyDescent="0.35">
      <c r="A2" s="7" t="s">
        <v>17</v>
      </c>
      <c r="I2" s="11"/>
      <c r="J2" s="11"/>
    </row>
    <row r="3" spans="1:10" x14ac:dyDescent="0.35">
      <c r="I3" s="12">
        <f>SUM(F3+G3+H3)</f>
        <v>0</v>
      </c>
      <c r="J3" s="12"/>
    </row>
    <row r="4" spans="1:10" x14ac:dyDescent="0.35">
      <c r="I4" s="12">
        <f t="shared" ref="I4:I23" si="0">SUM(F4+G4+H4)</f>
        <v>0</v>
      </c>
      <c r="J4" s="12"/>
    </row>
    <row r="5" spans="1:10" x14ac:dyDescent="0.35">
      <c r="I5" s="12">
        <f t="shared" si="0"/>
        <v>0</v>
      </c>
      <c r="J5" s="12"/>
    </row>
    <row r="6" spans="1:10" x14ac:dyDescent="0.35">
      <c r="I6" s="12">
        <f t="shared" si="0"/>
        <v>0</v>
      </c>
      <c r="J6" s="12"/>
    </row>
    <row r="7" spans="1:10" x14ac:dyDescent="0.35">
      <c r="I7" s="12">
        <f t="shared" si="0"/>
        <v>0</v>
      </c>
      <c r="J7" s="12"/>
    </row>
    <row r="8" spans="1:10" x14ac:dyDescent="0.35">
      <c r="I8" s="12">
        <f t="shared" si="0"/>
        <v>0</v>
      </c>
      <c r="J8" s="12"/>
    </row>
    <row r="9" spans="1:10" x14ac:dyDescent="0.35">
      <c r="C9" s="6"/>
      <c r="I9" s="12">
        <f t="shared" si="0"/>
        <v>0</v>
      </c>
      <c r="J9" s="12"/>
    </row>
    <row r="10" spans="1:10" x14ac:dyDescent="0.35">
      <c r="C10" s="3"/>
      <c r="I10" s="12">
        <f t="shared" si="0"/>
        <v>0</v>
      </c>
      <c r="J10" s="12"/>
    </row>
    <row r="11" spans="1:10" x14ac:dyDescent="0.35">
      <c r="I11" s="12">
        <f t="shared" si="0"/>
        <v>0</v>
      </c>
      <c r="J11" s="12"/>
    </row>
    <row r="12" spans="1:10" x14ac:dyDescent="0.35">
      <c r="I12" s="12">
        <f t="shared" si="0"/>
        <v>0</v>
      </c>
      <c r="J12" s="12"/>
    </row>
    <row r="13" spans="1:10" x14ac:dyDescent="0.35">
      <c r="I13" s="12">
        <f t="shared" si="0"/>
        <v>0</v>
      </c>
      <c r="J13" s="12"/>
    </row>
    <row r="14" spans="1:10" x14ac:dyDescent="0.35">
      <c r="I14" s="12">
        <f t="shared" si="0"/>
        <v>0</v>
      </c>
      <c r="J14" s="12"/>
    </row>
    <row r="15" spans="1:10" x14ac:dyDescent="0.35">
      <c r="I15" s="12">
        <f t="shared" si="0"/>
        <v>0</v>
      </c>
      <c r="J15" s="12"/>
    </row>
    <row r="16" spans="1:10" x14ac:dyDescent="0.35">
      <c r="I16" s="12">
        <f t="shared" si="0"/>
        <v>0</v>
      </c>
      <c r="J16" s="12"/>
    </row>
    <row r="17" spans="3:10" x14ac:dyDescent="0.35">
      <c r="C17" s="6"/>
      <c r="I17" s="12">
        <f t="shared" si="0"/>
        <v>0</v>
      </c>
      <c r="J17" s="12"/>
    </row>
    <row r="18" spans="3:10" x14ac:dyDescent="0.35">
      <c r="C18" s="3"/>
      <c r="I18" s="12">
        <f t="shared" si="0"/>
        <v>0</v>
      </c>
      <c r="J18" s="12"/>
    </row>
    <row r="19" spans="3:10" x14ac:dyDescent="0.35">
      <c r="I19" s="12">
        <f t="shared" si="0"/>
        <v>0</v>
      </c>
      <c r="J19" s="12"/>
    </row>
    <row r="20" spans="3:10" x14ac:dyDescent="0.35">
      <c r="I20" s="12">
        <f t="shared" si="0"/>
        <v>0</v>
      </c>
      <c r="J20" s="12"/>
    </row>
    <row r="21" spans="3:10" x14ac:dyDescent="0.35">
      <c r="I21" s="12">
        <f t="shared" si="0"/>
        <v>0</v>
      </c>
      <c r="J21" s="12"/>
    </row>
    <row r="22" spans="3:10" x14ac:dyDescent="0.35">
      <c r="I22" s="12">
        <f t="shared" si="0"/>
        <v>0</v>
      </c>
      <c r="J22" s="12"/>
    </row>
    <row r="23" spans="3:10" x14ac:dyDescent="0.35">
      <c r="I23" s="12">
        <f t="shared" si="0"/>
        <v>0</v>
      </c>
      <c r="J23" s="12"/>
    </row>
  </sheetData>
  <autoFilter ref="B1:J55"/>
  <sortState ref="A5:L9">
    <sortCondition descending="1" ref="I5:I9"/>
  </sortState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/>
  <headerFooter>
    <oddHeader>&amp;LShowhorse</oddHeader>
    <oddFooter>&amp;C#NAME OF COMP# - #DATE OF COMP#&amp;R&amp;8Scorer:  Kerri Rowland (mkrowland@virginbroadband.com.au)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D1" workbookViewId="0">
      <selection activeCell="E21" sqref="E21"/>
    </sheetView>
  </sheetViews>
  <sheetFormatPr defaultColWidth="9.1796875" defaultRowHeight="14.5" x14ac:dyDescent="0.35"/>
  <cols>
    <col min="1" max="1" width="6.453125" style="10" customWidth="1"/>
    <col min="2" max="2" width="7.6328125" style="10" customWidth="1"/>
    <col min="3" max="3" width="22.36328125" style="10" bestFit="1" customWidth="1"/>
    <col min="4" max="4" width="23.453125" style="10" bestFit="1" customWidth="1"/>
    <col min="5" max="5" width="26.453125" style="10" bestFit="1" customWidth="1"/>
    <col min="6" max="6" width="15.453125" style="10" bestFit="1" customWidth="1"/>
    <col min="7" max="7" width="11.81640625" style="10" bestFit="1" customWidth="1"/>
    <col min="8" max="8" width="13.453125" style="10" bestFit="1" customWidth="1"/>
    <col min="9" max="9" width="11.1796875" style="10" customWidth="1"/>
    <col min="10" max="10" width="9.1796875" style="10"/>
    <col min="11" max="11" width="8.6328125" customWidth="1"/>
    <col min="12" max="16384" width="9.1796875" style="10"/>
  </cols>
  <sheetData>
    <row r="1" spans="1:10" ht="43.5" x14ac:dyDescent="0.35">
      <c r="A1" s="10" t="s">
        <v>4</v>
      </c>
      <c r="B1" s="10" t="s">
        <v>0</v>
      </c>
      <c r="C1" s="10" t="s">
        <v>1</v>
      </c>
      <c r="D1" s="10" t="s">
        <v>2</v>
      </c>
      <c r="E1" s="10" t="s">
        <v>3</v>
      </c>
      <c r="F1" s="9" t="s">
        <v>14</v>
      </c>
      <c r="G1" s="9" t="s">
        <v>15</v>
      </c>
      <c r="H1" s="9" t="s">
        <v>9</v>
      </c>
      <c r="I1" s="11" t="s">
        <v>10</v>
      </c>
      <c r="J1" s="11" t="s">
        <v>27</v>
      </c>
    </row>
    <row r="2" spans="1:10" x14ac:dyDescent="0.35">
      <c r="A2" s="7" t="s">
        <v>16</v>
      </c>
      <c r="I2" s="11"/>
      <c r="J2" s="11"/>
    </row>
    <row r="3" spans="1:10" x14ac:dyDescent="0.35">
      <c r="I3" s="12">
        <f>SUM(F3+G3+H3)</f>
        <v>0</v>
      </c>
      <c r="J3" s="12"/>
    </row>
    <row r="4" spans="1:10" x14ac:dyDescent="0.35">
      <c r="I4" s="12">
        <f t="shared" ref="I4:I23" si="0">SUM(F4+G4+H4)</f>
        <v>0</v>
      </c>
      <c r="J4" s="12"/>
    </row>
    <row r="5" spans="1:10" x14ac:dyDescent="0.35">
      <c r="I5" s="12">
        <f t="shared" si="0"/>
        <v>0</v>
      </c>
      <c r="J5" s="12"/>
    </row>
    <row r="6" spans="1:10" x14ac:dyDescent="0.35">
      <c r="I6" s="12">
        <f t="shared" si="0"/>
        <v>0</v>
      </c>
      <c r="J6" s="12"/>
    </row>
    <row r="7" spans="1:10" x14ac:dyDescent="0.35">
      <c r="I7" s="12">
        <f t="shared" si="0"/>
        <v>0</v>
      </c>
      <c r="J7" s="12"/>
    </row>
    <row r="8" spans="1:10" x14ac:dyDescent="0.35">
      <c r="I8" s="12">
        <f t="shared" si="0"/>
        <v>0</v>
      </c>
      <c r="J8" s="12"/>
    </row>
    <row r="9" spans="1:10" x14ac:dyDescent="0.35">
      <c r="C9" s="6"/>
      <c r="I9" s="12">
        <f t="shared" si="0"/>
        <v>0</v>
      </c>
      <c r="J9" s="12"/>
    </row>
    <row r="10" spans="1:10" x14ac:dyDescent="0.35">
      <c r="C10" s="3"/>
      <c r="I10" s="12">
        <f t="shared" si="0"/>
        <v>0</v>
      </c>
      <c r="J10" s="12"/>
    </row>
    <row r="11" spans="1:10" x14ac:dyDescent="0.35">
      <c r="I11" s="12">
        <f t="shared" si="0"/>
        <v>0</v>
      </c>
      <c r="J11" s="12"/>
    </row>
    <row r="12" spans="1:10" x14ac:dyDescent="0.35">
      <c r="I12" s="12">
        <f t="shared" si="0"/>
        <v>0</v>
      </c>
      <c r="J12" s="12"/>
    </row>
    <row r="13" spans="1:10" x14ac:dyDescent="0.35">
      <c r="I13" s="12">
        <f t="shared" si="0"/>
        <v>0</v>
      </c>
      <c r="J13" s="12"/>
    </row>
    <row r="14" spans="1:10" x14ac:dyDescent="0.35">
      <c r="I14" s="12">
        <f t="shared" si="0"/>
        <v>0</v>
      </c>
      <c r="J14" s="12"/>
    </row>
    <row r="15" spans="1:10" x14ac:dyDescent="0.35">
      <c r="I15" s="12">
        <f t="shared" si="0"/>
        <v>0</v>
      </c>
      <c r="J15" s="12"/>
    </row>
    <row r="16" spans="1:10" x14ac:dyDescent="0.35">
      <c r="I16" s="12">
        <f t="shared" si="0"/>
        <v>0</v>
      </c>
      <c r="J16" s="12"/>
    </row>
    <row r="17" spans="3:10" x14ac:dyDescent="0.35">
      <c r="C17" s="6"/>
      <c r="I17" s="12">
        <f t="shared" si="0"/>
        <v>0</v>
      </c>
      <c r="J17" s="12"/>
    </row>
    <row r="18" spans="3:10" x14ac:dyDescent="0.35">
      <c r="C18" s="3"/>
      <c r="I18" s="12">
        <f t="shared" si="0"/>
        <v>0</v>
      </c>
      <c r="J18" s="12"/>
    </row>
    <row r="19" spans="3:10" x14ac:dyDescent="0.35">
      <c r="I19" s="12">
        <f t="shared" si="0"/>
        <v>0</v>
      </c>
      <c r="J19" s="12"/>
    </row>
    <row r="20" spans="3:10" x14ac:dyDescent="0.35">
      <c r="I20" s="12">
        <f t="shared" si="0"/>
        <v>0</v>
      </c>
      <c r="J20" s="12"/>
    </row>
    <row r="21" spans="3:10" x14ac:dyDescent="0.35">
      <c r="I21" s="12">
        <f t="shared" si="0"/>
        <v>0</v>
      </c>
      <c r="J21" s="12"/>
    </row>
    <row r="22" spans="3:10" x14ac:dyDescent="0.35">
      <c r="I22" s="12">
        <f t="shared" si="0"/>
        <v>0</v>
      </c>
      <c r="J22" s="12"/>
    </row>
    <row r="23" spans="3:10" x14ac:dyDescent="0.35">
      <c r="I23" s="12">
        <f t="shared" si="0"/>
        <v>0</v>
      </c>
      <c r="J23" s="12"/>
    </row>
  </sheetData>
  <autoFilter ref="B1:J55"/>
  <printOptions gridLines="1"/>
  <pageMargins left="0.70866141732283472" right="0.70866141732283472" top="0.74803149606299213" bottom="0.74803149606299213" header="0.31496062992125984" footer="0.31496062992125984"/>
  <pageSetup paperSize="9" scale="88" fitToHeight="0" orientation="landscape"/>
  <headerFooter>
    <oddHeader>&amp;LShowhorse</oddHeader>
    <oddFooter>&amp;C#NAME OF COMP# - #DATE OF COMP#&amp;R&amp;8Scorer:  Kerri Rowland (mkrowland@virginbroadband.com.au)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I1" workbookViewId="0">
      <selection activeCell="E21" sqref="E21"/>
    </sheetView>
  </sheetViews>
  <sheetFormatPr defaultColWidth="9.1796875" defaultRowHeight="14.5" x14ac:dyDescent="0.35"/>
  <cols>
    <col min="1" max="1" width="6.453125" style="10" customWidth="1"/>
    <col min="2" max="2" width="7.6328125" style="10" customWidth="1"/>
    <col min="3" max="3" width="22.36328125" style="10" bestFit="1" customWidth="1"/>
    <col min="4" max="4" width="23.453125" style="10" bestFit="1" customWidth="1"/>
    <col min="5" max="5" width="26.453125" style="10" bestFit="1" customWidth="1"/>
    <col min="6" max="6" width="15.453125" style="10" bestFit="1" customWidth="1"/>
    <col min="7" max="7" width="11.81640625" style="10" bestFit="1" customWidth="1"/>
    <col min="8" max="9" width="13.453125" style="10" bestFit="1" customWidth="1"/>
    <col min="10" max="10" width="11.1796875" style="10" customWidth="1"/>
    <col min="11" max="11" width="9.1796875" style="10"/>
    <col min="12" max="12" width="8.6328125" customWidth="1"/>
    <col min="13" max="16384" width="9.1796875" style="10"/>
  </cols>
  <sheetData>
    <row r="1" spans="1:11" ht="43.5" x14ac:dyDescent="0.35">
      <c r="A1" s="10" t="s">
        <v>4</v>
      </c>
      <c r="B1" s="10" t="s">
        <v>0</v>
      </c>
      <c r="C1" s="10" t="s">
        <v>1</v>
      </c>
      <c r="D1" s="10" t="s">
        <v>2</v>
      </c>
      <c r="E1" s="10" t="s">
        <v>3</v>
      </c>
      <c r="F1" s="9" t="s">
        <v>19</v>
      </c>
      <c r="G1" s="9" t="s">
        <v>20</v>
      </c>
      <c r="H1" s="9" t="s">
        <v>21</v>
      </c>
      <c r="I1" s="9" t="s">
        <v>22</v>
      </c>
      <c r="J1" s="11" t="s">
        <v>23</v>
      </c>
      <c r="K1" s="11" t="s">
        <v>27</v>
      </c>
    </row>
    <row r="2" spans="1:11" x14ac:dyDescent="0.35">
      <c r="A2" s="7" t="s">
        <v>18</v>
      </c>
      <c r="J2" s="11"/>
      <c r="K2" s="11"/>
    </row>
    <row r="3" spans="1:11" x14ac:dyDescent="0.35">
      <c r="J3" s="12">
        <f>SUM(F3+G3+I3)</f>
        <v>0</v>
      </c>
      <c r="K3" s="12"/>
    </row>
    <row r="4" spans="1:11" x14ac:dyDescent="0.35">
      <c r="J4" s="12">
        <f t="shared" ref="J4:J23" si="0">SUM(F4+G4+I4)</f>
        <v>0</v>
      </c>
      <c r="K4" s="12"/>
    </row>
    <row r="5" spans="1:11" x14ac:dyDescent="0.35">
      <c r="J5" s="12">
        <f t="shared" si="0"/>
        <v>0</v>
      </c>
      <c r="K5" s="12"/>
    </row>
    <row r="6" spans="1:11" x14ac:dyDescent="0.35">
      <c r="J6" s="12">
        <f t="shared" si="0"/>
        <v>0</v>
      </c>
      <c r="K6" s="12"/>
    </row>
    <row r="7" spans="1:11" x14ac:dyDescent="0.35">
      <c r="J7" s="12">
        <f t="shared" si="0"/>
        <v>0</v>
      </c>
      <c r="K7" s="12"/>
    </row>
    <row r="8" spans="1:11" x14ac:dyDescent="0.35">
      <c r="J8" s="12">
        <f t="shared" si="0"/>
        <v>0</v>
      </c>
      <c r="K8" s="12"/>
    </row>
    <row r="9" spans="1:11" x14ac:dyDescent="0.35">
      <c r="C9" s="6"/>
      <c r="J9" s="12">
        <f t="shared" si="0"/>
        <v>0</v>
      </c>
      <c r="K9" s="12"/>
    </row>
    <row r="10" spans="1:11" x14ac:dyDescent="0.35">
      <c r="C10" s="3"/>
      <c r="J10" s="12">
        <f t="shared" si="0"/>
        <v>0</v>
      </c>
      <c r="K10" s="12"/>
    </row>
    <row r="11" spans="1:11" x14ac:dyDescent="0.35">
      <c r="J11" s="12">
        <f t="shared" si="0"/>
        <v>0</v>
      </c>
      <c r="K11" s="12"/>
    </row>
    <row r="12" spans="1:11" x14ac:dyDescent="0.35">
      <c r="J12" s="12">
        <f t="shared" si="0"/>
        <v>0</v>
      </c>
      <c r="K12" s="12"/>
    </row>
    <row r="13" spans="1:11" x14ac:dyDescent="0.35">
      <c r="J13" s="12">
        <f t="shared" si="0"/>
        <v>0</v>
      </c>
      <c r="K13" s="12"/>
    </row>
    <row r="14" spans="1:11" x14ac:dyDescent="0.35">
      <c r="J14" s="12">
        <f t="shared" si="0"/>
        <v>0</v>
      </c>
      <c r="K14" s="12"/>
    </row>
    <row r="15" spans="1:11" x14ac:dyDescent="0.35">
      <c r="J15" s="12">
        <f t="shared" si="0"/>
        <v>0</v>
      </c>
      <c r="K15" s="12"/>
    </row>
    <row r="16" spans="1:11" x14ac:dyDescent="0.35">
      <c r="J16" s="12">
        <f t="shared" si="0"/>
        <v>0</v>
      </c>
      <c r="K16" s="12"/>
    </row>
    <row r="17" spans="3:11" x14ac:dyDescent="0.35">
      <c r="C17" s="6"/>
      <c r="J17" s="12">
        <f t="shared" si="0"/>
        <v>0</v>
      </c>
      <c r="K17" s="12"/>
    </row>
    <row r="18" spans="3:11" x14ac:dyDescent="0.35">
      <c r="C18" s="3"/>
      <c r="J18" s="12">
        <f t="shared" si="0"/>
        <v>0</v>
      </c>
      <c r="K18" s="12"/>
    </row>
    <row r="19" spans="3:11" x14ac:dyDescent="0.35">
      <c r="J19" s="12">
        <f t="shared" si="0"/>
        <v>0</v>
      </c>
      <c r="K19" s="12"/>
    </row>
    <row r="20" spans="3:11" x14ac:dyDescent="0.35">
      <c r="J20" s="12">
        <f t="shared" si="0"/>
        <v>0</v>
      </c>
      <c r="K20" s="12"/>
    </row>
    <row r="21" spans="3:11" x14ac:dyDescent="0.35">
      <c r="J21" s="12">
        <f t="shared" si="0"/>
        <v>0</v>
      </c>
      <c r="K21" s="12"/>
    </row>
    <row r="22" spans="3:11" x14ac:dyDescent="0.35">
      <c r="J22" s="12">
        <f t="shared" si="0"/>
        <v>0</v>
      </c>
      <c r="K22" s="12"/>
    </row>
    <row r="23" spans="3:11" x14ac:dyDescent="0.35">
      <c r="J23" s="12">
        <f t="shared" si="0"/>
        <v>0</v>
      </c>
      <c r="K23" s="12"/>
    </row>
  </sheetData>
  <autoFilter ref="B1:K55"/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/>
  <headerFooter>
    <oddHeader>&amp;LShowhorse</oddHeader>
    <oddFooter>&amp;C#NAME OF COMP# - #DATE OF COMP#&amp;R&amp;8Scorer:  Kerri Rowland (mkrowland@virginbroadband.com.au)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zoomScale="200" zoomScaleNormal="200" zoomScalePageLayoutView="200" workbookViewId="0">
      <selection activeCell="C17" sqref="C17"/>
    </sheetView>
  </sheetViews>
  <sheetFormatPr defaultColWidth="9.1796875" defaultRowHeight="14.5" x14ac:dyDescent="0.35"/>
  <cols>
    <col min="1" max="1" width="6.453125" style="5" customWidth="1"/>
    <col min="2" max="2" width="8.81640625" style="5" bestFit="1" customWidth="1"/>
    <col min="3" max="3" width="21.453125" style="5" bestFit="1" customWidth="1"/>
    <col min="4" max="4" width="29.1796875" style="5" bestFit="1" customWidth="1"/>
    <col min="5" max="5" width="30.6328125" style="5" customWidth="1"/>
    <col min="6" max="6" width="8" style="26" bestFit="1" customWidth="1"/>
    <col min="7" max="8" width="10" style="26" bestFit="1" customWidth="1"/>
    <col min="9" max="9" width="8" style="26" bestFit="1" customWidth="1"/>
    <col min="10" max="11" width="10" style="26" bestFit="1" customWidth="1"/>
    <col min="12" max="12" width="8" style="26" bestFit="1" customWidth="1"/>
    <col min="13" max="14" width="10" style="26" bestFit="1" customWidth="1"/>
    <col min="15" max="15" width="8.81640625" style="26" bestFit="1" customWidth="1"/>
    <col min="16" max="16" width="8.6328125" customWidth="1"/>
    <col min="17" max="16384" width="9.1796875" style="5"/>
  </cols>
  <sheetData>
    <row r="1" spans="1:16" s="10" customFormat="1" x14ac:dyDescent="0.35">
      <c r="C1" s="10" t="s">
        <v>47</v>
      </c>
      <c r="F1" s="33" t="s">
        <v>34</v>
      </c>
      <c r="G1" s="33"/>
      <c r="H1" s="33"/>
      <c r="I1" s="33" t="s">
        <v>1</v>
      </c>
      <c r="J1" s="33"/>
      <c r="K1" s="33"/>
      <c r="L1" s="33" t="s">
        <v>35</v>
      </c>
      <c r="M1" s="33"/>
      <c r="N1" s="33"/>
      <c r="O1" s="26"/>
      <c r="P1"/>
    </row>
    <row r="2" spans="1:16" s="25" customFormat="1" ht="29" x14ac:dyDescent="0.35">
      <c r="A2" s="25" t="s">
        <v>4</v>
      </c>
      <c r="B2" s="25" t="s">
        <v>0</v>
      </c>
      <c r="C2" s="25" t="s">
        <v>1</v>
      </c>
      <c r="D2" s="25" t="s">
        <v>2</v>
      </c>
      <c r="E2" s="25" t="s">
        <v>3</v>
      </c>
      <c r="F2" s="11" t="s">
        <v>4</v>
      </c>
      <c r="G2" s="25" t="s">
        <v>28</v>
      </c>
      <c r="H2" s="11" t="s">
        <v>29</v>
      </c>
      <c r="I2" s="11" t="s">
        <v>4</v>
      </c>
      <c r="J2" s="25" t="s">
        <v>30</v>
      </c>
      <c r="K2" s="11" t="s">
        <v>31</v>
      </c>
      <c r="L2" s="11" t="s">
        <v>4</v>
      </c>
      <c r="M2" s="25" t="s">
        <v>32</v>
      </c>
      <c r="N2" s="11" t="s">
        <v>33</v>
      </c>
      <c r="O2" s="14" t="s">
        <v>24</v>
      </c>
      <c r="P2" s="27" t="s">
        <v>46</v>
      </c>
    </row>
    <row r="3" spans="1:16" x14ac:dyDescent="0.35">
      <c r="A3" s="5" t="s">
        <v>38</v>
      </c>
      <c r="B3" s="8">
        <v>7239</v>
      </c>
      <c r="C3" s="24" t="s">
        <v>43</v>
      </c>
      <c r="D3" s="24" t="s">
        <v>44</v>
      </c>
      <c r="E3" s="5" t="s">
        <v>45</v>
      </c>
      <c r="F3" s="12" t="s">
        <v>38</v>
      </c>
      <c r="G3" s="26">
        <v>95</v>
      </c>
      <c r="H3" s="12">
        <v>30</v>
      </c>
      <c r="I3" s="12" t="s">
        <v>39</v>
      </c>
      <c r="J3" s="26">
        <v>91</v>
      </c>
      <c r="K3" s="12">
        <v>29</v>
      </c>
      <c r="L3" s="12" t="s">
        <v>38</v>
      </c>
      <c r="M3" s="26">
        <v>111</v>
      </c>
      <c r="N3" s="12">
        <v>30</v>
      </c>
      <c r="O3" s="15">
        <f>N3+K3+H3</f>
        <v>89</v>
      </c>
      <c r="P3" t="s">
        <v>38</v>
      </c>
    </row>
    <row r="4" spans="1:16" s="10" customFormat="1" x14ac:dyDescent="0.35">
      <c r="A4" s="10" t="s">
        <v>39</v>
      </c>
      <c r="B4" s="26">
        <v>6599</v>
      </c>
      <c r="C4" s="24" t="s">
        <v>40</v>
      </c>
      <c r="D4" s="24" t="s">
        <v>41</v>
      </c>
      <c r="E4" s="5" t="s">
        <v>42</v>
      </c>
      <c r="F4" s="12" t="s">
        <v>39</v>
      </c>
      <c r="G4" s="26">
        <v>88</v>
      </c>
      <c r="H4" s="12">
        <v>29</v>
      </c>
      <c r="I4" s="12" t="s">
        <v>38</v>
      </c>
      <c r="J4" s="26">
        <v>92</v>
      </c>
      <c r="K4" s="12">
        <v>30</v>
      </c>
      <c r="L4" s="12" t="s">
        <v>39</v>
      </c>
      <c r="M4" s="26">
        <v>99</v>
      </c>
      <c r="N4" s="12">
        <v>29</v>
      </c>
      <c r="O4" s="15">
        <f>N4+K4+H4</f>
        <v>88</v>
      </c>
      <c r="P4" t="s">
        <v>39</v>
      </c>
    </row>
    <row r="5" spans="1:16" x14ac:dyDescent="0.35">
      <c r="B5" s="24"/>
      <c r="C5" s="24"/>
      <c r="D5" s="24"/>
      <c r="F5" s="12"/>
      <c r="H5" s="12"/>
      <c r="I5" s="12"/>
      <c r="K5" s="12"/>
      <c r="L5" s="12"/>
      <c r="N5" s="12"/>
      <c r="O5" s="15"/>
    </row>
    <row r="6" spans="1:16" x14ac:dyDescent="0.35">
      <c r="A6" s="10"/>
      <c r="B6" s="17"/>
      <c r="C6" s="16"/>
      <c r="D6" s="16"/>
      <c r="F6" s="12"/>
      <c r="H6" s="12"/>
      <c r="I6" s="12"/>
      <c r="K6" s="12"/>
      <c r="L6" s="12"/>
      <c r="N6" s="12"/>
      <c r="O6" s="15"/>
    </row>
    <row r="7" spans="1:16" x14ac:dyDescent="0.35">
      <c r="B7" s="16"/>
      <c r="C7" s="13"/>
      <c r="D7" s="13"/>
      <c r="F7" s="12"/>
      <c r="H7" s="12"/>
      <c r="I7" s="12"/>
      <c r="K7" s="12"/>
      <c r="L7" s="12"/>
      <c r="N7" s="12"/>
      <c r="O7" s="15"/>
    </row>
    <row r="8" spans="1:16" x14ac:dyDescent="0.35">
      <c r="B8" s="8"/>
      <c r="C8" s="24"/>
      <c r="D8" s="24"/>
      <c r="F8" s="12"/>
      <c r="H8" s="12"/>
      <c r="I8" s="12"/>
      <c r="K8" s="12"/>
      <c r="L8" s="12"/>
      <c r="N8" s="12"/>
      <c r="O8" s="15"/>
    </row>
    <row r="9" spans="1:16" x14ac:dyDescent="0.35">
      <c r="B9" s="24"/>
      <c r="F9" s="12"/>
      <c r="H9" s="12"/>
      <c r="I9" s="12"/>
      <c r="K9" s="12"/>
      <c r="L9" s="12"/>
      <c r="N9" s="12"/>
      <c r="O9" s="15"/>
    </row>
  </sheetData>
  <autoFilter ref="B2:O28"/>
  <sortState ref="A3:Q4">
    <sortCondition ref="A3"/>
  </sortState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64" fitToHeight="0" orientation="landscape" horizontalDpi="4294967293" verticalDpi="4294967293"/>
  <headerFooter>
    <oddHeader>&amp;LShow Horse - Primary Hack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opLeftCell="B1" zoomScale="200" zoomScaleNormal="200" zoomScalePageLayoutView="200" workbookViewId="0">
      <selection activeCell="B1" sqref="A1:XFD1048576"/>
    </sheetView>
  </sheetViews>
  <sheetFormatPr defaultColWidth="9.1796875" defaultRowHeight="14.5" x14ac:dyDescent="0.35"/>
  <cols>
    <col min="1" max="1" width="6.453125" style="10" customWidth="1"/>
    <col min="2" max="2" width="7.6328125" style="10" customWidth="1"/>
    <col min="3" max="3" width="21.453125" style="10" bestFit="1" customWidth="1"/>
    <col min="4" max="4" width="27.453125" style="10" bestFit="1" customWidth="1"/>
    <col min="5" max="5" width="49" style="10" bestFit="1" customWidth="1"/>
    <col min="6" max="6" width="8" style="26" bestFit="1" customWidth="1"/>
    <col min="7" max="8" width="10" style="26" bestFit="1" customWidth="1"/>
    <col min="9" max="9" width="8" style="26" bestFit="1" customWidth="1"/>
    <col min="10" max="11" width="10" style="26" bestFit="1" customWidth="1"/>
    <col min="12" max="12" width="8" style="26" bestFit="1" customWidth="1"/>
    <col min="13" max="14" width="10" style="26" bestFit="1" customWidth="1"/>
    <col min="15" max="15" width="8.81640625" style="26" bestFit="1" customWidth="1"/>
    <col min="16" max="16" width="8.81640625" style="26" customWidth="1"/>
    <col min="17" max="17" width="8.6328125" customWidth="1"/>
    <col min="18" max="16384" width="9.1796875" style="10"/>
  </cols>
  <sheetData>
    <row r="1" spans="1:17" x14ac:dyDescent="0.35">
      <c r="C1" s="26" t="s">
        <v>68</v>
      </c>
      <c r="F1" s="33" t="s">
        <v>34</v>
      </c>
      <c r="G1" s="33"/>
      <c r="H1" s="33"/>
      <c r="I1" s="33" t="s">
        <v>1</v>
      </c>
      <c r="J1" s="33"/>
      <c r="K1" s="33"/>
      <c r="L1" s="33" t="s">
        <v>35</v>
      </c>
      <c r="M1" s="33"/>
      <c r="N1" s="33"/>
    </row>
    <row r="2" spans="1:17" s="25" customFormat="1" ht="29" x14ac:dyDescent="0.35">
      <c r="A2" s="25" t="s">
        <v>4</v>
      </c>
      <c r="B2" s="25" t="s">
        <v>0</v>
      </c>
      <c r="C2" s="25" t="s">
        <v>1</v>
      </c>
      <c r="D2" s="25" t="s">
        <v>2</v>
      </c>
      <c r="E2" s="25" t="s">
        <v>3</v>
      </c>
      <c r="F2" s="11" t="s">
        <v>4</v>
      </c>
      <c r="G2" s="25" t="s">
        <v>28</v>
      </c>
      <c r="H2" s="11" t="s">
        <v>29</v>
      </c>
      <c r="I2" s="11" t="s">
        <v>4</v>
      </c>
      <c r="J2" s="25" t="s">
        <v>30</v>
      </c>
      <c r="K2" s="11" t="s">
        <v>31</v>
      </c>
      <c r="L2" s="11" t="s">
        <v>4</v>
      </c>
      <c r="M2" s="25" t="s">
        <v>32</v>
      </c>
      <c r="N2" s="11" t="s">
        <v>33</v>
      </c>
      <c r="O2" s="14" t="s">
        <v>24</v>
      </c>
      <c r="P2" s="14" t="s">
        <v>46</v>
      </c>
      <c r="Q2" s="27"/>
    </row>
    <row r="3" spans="1:17" customFormat="1" x14ac:dyDescent="0.35">
      <c r="A3" s="10" t="s">
        <v>38</v>
      </c>
      <c r="B3" s="26">
        <v>7312</v>
      </c>
      <c r="C3" s="24" t="s">
        <v>63</v>
      </c>
      <c r="D3" s="24" t="s">
        <v>64</v>
      </c>
      <c r="E3" s="20" t="s">
        <v>65</v>
      </c>
      <c r="F3" s="12" t="s">
        <v>38</v>
      </c>
      <c r="G3" s="26">
        <v>98</v>
      </c>
      <c r="H3" s="12">
        <v>30</v>
      </c>
      <c r="I3" s="12" t="s">
        <v>39</v>
      </c>
      <c r="J3" s="26">
        <v>88</v>
      </c>
      <c r="K3" s="12">
        <v>29</v>
      </c>
      <c r="L3" s="12" t="s">
        <v>38</v>
      </c>
      <c r="M3" s="26">
        <v>118</v>
      </c>
      <c r="N3" s="12">
        <v>30</v>
      </c>
      <c r="O3" s="15">
        <f>N3+K3+H3</f>
        <v>89</v>
      </c>
      <c r="P3" s="15" t="s">
        <v>38</v>
      </c>
    </row>
    <row r="4" spans="1:17" customFormat="1" x14ac:dyDescent="0.35">
      <c r="A4" s="10" t="s">
        <v>39</v>
      </c>
      <c r="B4" s="8">
        <v>7240</v>
      </c>
      <c r="C4" s="24" t="s">
        <v>43</v>
      </c>
      <c r="D4" s="24" t="s">
        <v>61</v>
      </c>
      <c r="E4" s="24" t="s">
        <v>62</v>
      </c>
      <c r="F4" s="12" t="s">
        <v>51</v>
      </c>
      <c r="G4" s="26">
        <v>88</v>
      </c>
      <c r="H4" s="12">
        <v>28</v>
      </c>
      <c r="I4" s="12" t="s">
        <v>38</v>
      </c>
      <c r="J4" s="26">
        <v>91</v>
      </c>
      <c r="K4" s="12">
        <v>30</v>
      </c>
      <c r="L4" s="12" t="s">
        <v>51</v>
      </c>
      <c r="M4" s="26">
        <v>105</v>
      </c>
      <c r="N4" s="12">
        <v>28</v>
      </c>
      <c r="O4" s="15">
        <f>N4+K4+H4</f>
        <v>86</v>
      </c>
      <c r="P4" s="15" t="s">
        <v>39</v>
      </c>
      <c r="Q4" t="s">
        <v>67</v>
      </c>
    </row>
    <row r="5" spans="1:17" customFormat="1" x14ac:dyDescent="0.35">
      <c r="A5" s="10" t="s">
        <v>51</v>
      </c>
      <c r="B5" s="22">
        <v>6600</v>
      </c>
      <c r="C5" s="22" t="s">
        <v>58</v>
      </c>
      <c r="D5" s="22" t="s">
        <v>59</v>
      </c>
      <c r="E5" s="22" t="s">
        <v>60</v>
      </c>
      <c r="F5" s="12" t="s">
        <v>39</v>
      </c>
      <c r="G5" s="26">
        <v>95</v>
      </c>
      <c r="H5" s="12">
        <v>29</v>
      </c>
      <c r="I5" s="12" t="s">
        <v>51</v>
      </c>
      <c r="J5" s="26">
        <v>85</v>
      </c>
      <c r="K5" s="12">
        <v>28</v>
      </c>
      <c r="L5" s="12" t="s">
        <v>66</v>
      </c>
      <c r="M5" s="26">
        <v>111</v>
      </c>
      <c r="N5" s="12">
        <v>29</v>
      </c>
      <c r="O5" s="15">
        <f>N5+K5+H5</f>
        <v>86</v>
      </c>
      <c r="P5" s="15" t="s">
        <v>51</v>
      </c>
      <c r="Q5" t="s">
        <v>67</v>
      </c>
    </row>
    <row r="6" spans="1:17" customFormat="1" x14ac:dyDescent="0.35">
      <c r="A6" s="10"/>
      <c r="B6" s="24"/>
      <c r="C6" s="24"/>
      <c r="D6" s="24"/>
      <c r="E6" s="23"/>
      <c r="F6" s="12"/>
      <c r="G6" s="26"/>
      <c r="H6" s="12"/>
      <c r="I6" s="12"/>
      <c r="J6" s="26"/>
      <c r="K6" s="12"/>
      <c r="L6" s="12"/>
      <c r="M6" s="26"/>
      <c r="N6" s="12"/>
      <c r="O6" s="15"/>
      <c r="P6" s="15"/>
    </row>
    <row r="7" spans="1:17" x14ac:dyDescent="0.35">
      <c r="B7" s="13"/>
      <c r="C7" s="13"/>
      <c r="D7" s="13"/>
      <c r="F7" s="12"/>
      <c r="H7" s="12"/>
      <c r="I7" s="12"/>
      <c r="K7" s="12"/>
      <c r="L7" s="12"/>
      <c r="N7" s="12"/>
      <c r="O7" s="15"/>
      <c r="P7" s="15"/>
    </row>
    <row r="8" spans="1:17" x14ac:dyDescent="0.35">
      <c r="B8" s="16"/>
      <c r="C8" s="13"/>
      <c r="D8" s="13"/>
      <c r="E8" s="13"/>
      <c r="F8" s="18"/>
      <c r="G8" s="13"/>
      <c r="H8" s="18"/>
      <c r="I8" s="18"/>
      <c r="J8" s="13"/>
      <c r="K8" s="18"/>
      <c r="L8" s="18"/>
      <c r="M8" s="13"/>
      <c r="N8" s="18"/>
      <c r="O8" s="28"/>
      <c r="P8" s="28"/>
    </row>
    <row r="9" spans="1:17" x14ac:dyDescent="0.35">
      <c r="F9" s="12"/>
      <c r="H9" s="12"/>
      <c r="I9" s="12"/>
      <c r="K9" s="12"/>
      <c r="L9" s="12"/>
      <c r="N9" s="12"/>
      <c r="O9" s="15"/>
      <c r="P9" s="15"/>
    </row>
  </sheetData>
  <autoFilter ref="B2:O33"/>
  <sortState ref="A4:P5">
    <sortCondition ref="A3"/>
  </sortState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60" fitToHeight="0" orientation="landscape" horizontalDpi="4294967293" verticalDpi="4294967293"/>
  <headerFooter>
    <oddHeader>&amp;LShow Horse - Primary Hunter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B2" sqref="B2"/>
    </sheetView>
  </sheetViews>
  <sheetFormatPr defaultColWidth="9.1796875" defaultRowHeight="14.5" x14ac:dyDescent="0.35"/>
  <cols>
    <col min="1" max="1" width="6.453125" style="10" customWidth="1"/>
    <col min="2" max="2" width="16.1796875" style="10" customWidth="1"/>
    <col min="3" max="3" width="21.81640625" style="10" bestFit="1" customWidth="1"/>
    <col min="4" max="4" width="25.6328125" style="10" bestFit="1" customWidth="1"/>
    <col min="5" max="5" width="49" style="10" bestFit="1" customWidth="1"/>
    <col min="6" max="6" width="8.6328125" customWidth="1"/>
    <col min="7" max="16384" width="9.1796875" style="10"/>
  </cols>
  <sheetData>
    <row r="1" spans="1:15" x14ac:dyDescent="0.35">
      <c r="F1" s="34"/>
      <c r="G1" s="34"/>
      <c r="H1" s="34"/>
      <c r="I1" s="33"/>
      <c r="J1" s="33"/>
      <c r="K1" s="33"/>
      <c r="L1" s="33"/>
      <c r="M1" s="33"/>
      <c r="N1" s="33"/>
    </row>
    <row r="2" spans="1:15" s="25" customFormat="1" x14ac:dyDescent="0.35">
      <c r="B2" s="25" t="s">
        <v>69</v>
      </c>
      <c r="F2" s="29"/>
      <c r="H2" s="11"/>
      <c r="I2" s="11"/>
      <c r="K2" s="11"/>
      <c r="L2" s="11"/>
      <c r="N2" s="11"/>
      <c r="O2" s="14"/>
    </row>
    <row r="3" spans="1:15" customFormat="1" x14ac:dyDescent="0.35">
      <c r="A3" s="10"/>
      <c r="B3" s="8"/>
      <c r="C3" s="21"/>
      <c r="D3" s="21"/>
      <c r="E3" s="10"/>
      <c r="F3" s="19"/>
      <c r="H3" s="19"/>
      <c r="I3" s="19"/>
      <c r="K3" s="19"/>
      <c r="L3" s="19"/>
      <c r="N3" s="19"/>
      <c r="O3" s="30"/>
    </row>
    <row r="4" spans="1:15" customFormat="1" x14ac:dyDescent="0.35">
      <c r="A4" s="10"/>
      <c r="B4" s="16"/>
      <c r="C4" s="13"/>
      <c r="D4" s="13"/>
      <c r="E4" s="10"/>
      <c r="F4" s="19"/>
      <c r="H4" s="19"/>
      <c r="I4" s="19"/>
      <c r="K4" s="19"/>
      <c r="L4" s="19"/>
      <c r="N4" s="19"/>
      <c r="O4" s="30"/>
    </row>
    <row r="5" spans="1:15" x14ac:dyDescent="0.35">
      <c r="F5" s="19"/>
      <c r="H5" s="12"/>
      <c r="I5" s="12"/>
      <c r="K5" s="12"/>
      <c r="L5" s="12"/>
      <c r="N5" s="12"/>
      <c r="O5" s="15"/>
    </row>
    <row r="6" spans="1:15" x14ac:dyDescent="0.35">
      <c r="F6" s="19"/>
      <c r="H6" s="12"/>
      <c r="I6" s="12"/>
      <c r="K6" s="12"/>
      <c r="L6" s="12"/>
      <c r="N6" s="12"/>
      <c r="O6" s="15"/>
    </row>
  </sheetData>
  <mergeCells count="3">
    <mergeCell ref="F1:H1"/>
    <mergeCell ref="I1:K1"/>
    <mergeCell ref="L1:N1"/>
  </mergeCells>
  <phoneticPr fontId="9" type="noConversion"/>
  <printOptions gridLines="1"/>
  <pageMargins left="0.71" right="0.71" top="0.75000000000000011" bottom="0.75000000000000011" header="0.31" footer="0.31"/>
  <pageSetup paperSize="9" scale="58" fitToHeight="0" orientation="landscape" horizontalDpi="4294967293" verticalDpi="4294967293"/>
  <headerFooter>
    <oddHeader>&amp;LShow Horse - Primary Working Hunter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Formulae</vt:lpstr>
      <vt:lpstr>Ph 1 - In Hand Class</vt:lpstr>
      <vt:lpstr>Ph 2 - Rider Class</vt:lpstr>
      <vt:lpstr>Ph 3 - Show Horse Class</vt:lpstr>
      <vt:lpstr>Ph 3 - Show Hunter Class</vt:lpstr>
      <vt:lpstr>Ph 3 - Work Hunter Class</vt:lpstr>
      <vt:lpstr>Primary Hack</vt:lpstr>
      <vt:lpstr>Primary Hunter</vt:lpstr>
      <vt:lpstr>Primary Working Hunter</vt:lpstr>
      <vt:lpstr>Secondary Hack</vt:lpstr>
      <vt:lpstr>Secondary Hunter</vt:lpstr>
      <vt:lpstr>Secondary Working Hunter</vt:lpstr>
      <vt:lpstr>'Primary Hack'!Print_Area</vt:lpstr>
      <vt:lpstr>'Primary Hunter'!Print_Area</vt:lpstr>
      <vt:lpstr>'Primary Working Hunter'!Print_Area</vt:lpstr>
      <vt:lpstr>'Secondary Hack'!Print_Area</vt:lpstr>
      <vt:lpstr>'Secondary Hunter'!Print_Area</vt:lpstr>
      <vt:lpstr>'Secondary Working Hunter'!Print_Area</vt:lpstr>
    </vt:vector>
  </TitlesOfParts>
  <Company>DERM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 Kerri</dc:creator>
  <cp:lastModifiedBy>Christine</cp:lastModifiedBy>
  <cp:lastPrinted>2017-04-30T02:36:34Z</cp:lastPrinted>
  <dcterms:created xsi:type="dcterms:W3CDTF">2013-03-04T04:31:32Z</dcterms:created>
  <dcterms:modified xsi:type="dcterms:W3CDTF">2017-05-15T01:04:50Z</dcterms:modified>
</cp:coreProperties>
</file>