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1760" activeTab="3"/>
  </bookViews>
  <sheets>
    <sheet name="Ph 1 - In Hand Class" sheetId="1" r:id="rId1"/>
    <sheet name="Ph 2 - Rider Class" sheetId="2" r:id="rId2"/>
    <sheet name="Ph 3 - Work Hunter Class" sheetId="3" r:id="rId3"/>
    <sheet name="Final Scores" sheetId="4" r:id="rId4"/>
  </sheets>
  <definedNames/>
  <calcPr fullCalcOnLoad="1"/>
</workbook>
</file>

<file path=xl/sharedStrings.xml><?xml version="1.0" encoding="utf-8"?>
<sst xmlns="http://schemas.openxmlformats.org/spreadsheetml/2006/main" count="289" uniqueCount="84">
  <si>
    <t>IQ No.</t>
  </si>
  <si>
    <t>Rider</t>
  </si>
  <si>
    <t>Horse</t>
  </si>
  <si>
    <t>School</t>
  </si>
  <si>
    <t>Place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</si>
  <si>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</si>
  <si>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</si>
  <si>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</si>
  <si>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</si>
  <si>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</si>
  <si>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</si>
  <si>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</si>
  <si>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</si>
  <si>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PHASE 3 - WORKING HUNTER CLASS</t>
  </si>
  <si>
    <t>Jumping
(80 marks)</t>
  </si>
  <si>
    <t>Style/
Manners
(20 marks)</t>
  </si>
  <si>
    <t>Conformation/
Presentation
(20 marks)</t>
  </si>
  <si>
    <t>Freedom
of Action
(20 marks)</t>
  </si>
  <si>
    <t>Overall
Marks
(Max 140)</t>
  </si>
  <si>
    <t>Total
Points
(Phase 1)</t>
  </si>
  <si>
    <t>Total
Points
(Phase 2)</t>
  </si>
  <si>
    <t>Total
Points
(Phase 3)</t>
  </si>
  <si>
    <t>Phase 1- InHand</t>
  </si>
  <si>
    <t>Phase 2- Rider Class</t>
  </si>
  <si>
    <t>Phase 3- Working Hunter</t>
  </si>
  <si>
    <t>Total</t>
  </si>
  <si>
    <t>Placing</t>
  </si>
  <si>
    <t>Secondary Working Hunter 65cm</t>
  </si>
  <si>
    <t>Tasmin Colquhoun</t>
  </si>
  <si>
    <t>MISS MOLLY</t>
  </si>
  <si>
    <t>Emmanuel</t>
  </si>
  <si>
    <t>Emma Lord</t>
  </si>
  <si>
    <t>BEAU</t>
  </si>
  <si>
    <t>Glennie</t>
  </si>
  <si>
    <t>TBA</t>
  </si>
  <si>
    <t>Sage Fisher-peters</t>
  </si>
  <si>
    <t>MAHOGANY ROAD</t>
  </si>
  <si>
    <t>Westmac</t>
  </si>
  <si>
    <t>Bree Robertson</t>
  </si>
  <si>
    <t>ELLESBY CHIEF INVADER</t>
  </si>
  <si>
    <t>Fairholme</t>
  </si>
  <si>
    <t>Rebecca Laird</t>
  </si>
  <si>
    <t>TOTAL DOC</t>
  </si>
  <si>
    <t>Oakey SHS</t>
  </si>
  <si>
    <t>Hannah Lewindon</t>
  </si>
  <si>
    <t>VERETTI</t>
  </si>
  <si>
    <t>Stuartholme</t>
  </si>
  <si>
    <t>Amelia Doering</t>
  </si>
  <si>
    <t>DREAM RECURRING</t>
  </si>
  <si>
    <t>Hannah Portbury</t>
  </si>
  <si>
    <t>Lyric</t>
  </si>
  <si>
    <t>OLSCC</t>
  </si>
  <si>
    <t>Shelby Emmerton</t>
  </si>
  <si>
    <t>SAMSON STARLYTE</t>
  </si>
  <si>
    <t>Stephanie Kasper</t>
  </si>
  <si>
    <t>KIVI AMINATION</t>
  </si>
  <si>
    <t>Aquinas</t>
  </si>
  <si>
    <t>scr</t>
  </si>
  <si>
    <t>Bridgette Chalmers</t>
  </si>
  <si>
    <t>VERTICAL HORIZON</t>
  </si>
  <si>
    <t>Bris SODE</t>
  </si>
  <si>
    <t>Joel Mcmahon</t>
  </si>
  <si>
    <t>IRONBARKS STORM CHASER</t>
  </si>
  <si>
    <t>Madeleine Sommerfeld</t>
  </si>
  <si>
    <t>JAZZ MCTAVISH</t>
  </si>
  <si>
    <t>St Pauls</t>
  </si>
  <si>
    <t>Katie Hayllor</t>
  </si>
  <si>
    <t>ORARAPARK APPENDIX</t>
  </si>
  <si>
    <t>Dalby SHS</t>
  </si>
  <si>
    <t>Layla Cassidy</t>
  </si>
  <si>
    <t>HIGHGROVE FERRYMAN</t>
  </si>
  <si>
    <t>Murrumba</t>
  </si>
  <si>
    <t>Pip Mckee</t>
  </si>
  <si>
    <t>JIMMY WILSON</t>
  </si>
  <si>
    <t>Lauren Laird</t>
  </si>
  <si>
    <t>ISURAVA GEMINI</t>
  </si>
  <si>
    <t>REGALO</t>
  </si>
  <si>
    <t>Jess Emmerson</t>
  </si>
  <si>
    <t>KALUDA GOLD</t>
  </si>
  <si>
    <t>Faith Lutheran</t>
  </si>
  <si>
    <t>Isabella Wilkinson-McIntyre</t>
  </si>
  <si>
    <t>Rosie</t>
  </si>
  <si>
    <t>St Aidans</t>
  </si>
  <si>
    <t>SCR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</si>
</sst>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strike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1"/>
      <color rgb="FF000000"/>
      <name val="Calibri"/>
      <family val="0"/>
    </font>
    <font>
      <b/>
      <u val="single"/>
      <sz val="14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45" fillId="0" borderId="10" xfId="0" applyFont="1" applyFill="1" applyBorder="1" applyAlignment="1">
      <alignment vertical="top"/>
    </xf>
    <xf numFmtId="0" fontId="41" fillId="0" borderId="0" xfId="0" applyFont="1" applyAlignment="1">
      <alignment/>
    </xf>
    <xf numFmtId="0" fontId="0" fillId="0" borderId="11" xfId="0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6.421875" style="1" customWidth="1"/>
    <col min="2" max="2" width="7.7109375" style="1" customWidth="1"/>
    <col min="3" max="3" width="22.28125" style="1" bestFit="1" customWidth="1"/>
    <col min="4" max="4" width="23.421875" style="1" bestFit="1" customWidth="1"/>
    <col min="5" max="5" width="26.421875" style="1" bestFit="1" customWidth="1"/>
    <col min="6" max="6" width="15.7109375" style="6" bestFit="1" customWidth="1"/>
    <col min="7" max="8" width="11.8515625" style="6" bestFit="1" customWidth="1"/>
    <col min="9" max="9" width="13.7109375" style="6" bestFit="1" customWidth="1"/>
    <col min="10" max="10" width="11.140625" style="3" customWidth="1"/>
    <col min="11" max="11" width="9.140625" style="1" customWidth="1"/>
    <col min="12" max="12" width="8.7109375" style="0" customWidth="1"/>
    <col min="13" max="16384" width="9.140625" style="1" customWidth="1"/>
  </cols>
  <sheetData>
    <row r="1" spans="1:11" ht="45">
      <c r="A1" s="13" t="s">
        <v>4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5</v>
      </c>
      <c r="G1" s="14" t="s">
        <v>6</v>
      </c>
      <c r="H1" s="14" t="s">
        <v>7</v>
      </c>
      <c r="I1" s="14" t="s">
        <v>8</v>
      </c>
      <c r="J1" s="15" t="s">
        <v>9</v>
      </c>
      <c r="K1" s="15" t="s">
        <v>19</v>
      </c>
    </row>
    <row r="2" spans="1:12" s="3" customFormat="1" ht="15">
      <c r="A2" s="16" t="s">
        <v>10</v>
      </c>
      <c r="B2" s="13"/>
      <c r="C2" s="13"/>
      <c r="D2" s="13"/>
      <c r="E2" s="13"/>
      <c r="F2" s="13"/>
      <c r="G2" s="13"/>
      <c r="H2" s="13"/>
      <c r="I2" s="13"/>
      <c r="J2" s="15"/>
      <c r="K2" s="15"/>
      <c r="L2"/>
    </row>
    <row r="3" ht="15">
      <c r="A3" s="13"/>
    </row>
    <row r="4" ht="15">
      <c r="A4" s="13"/>
    </row>
    <row r="5" spans="1:11" ht="15">
      <c r="A5" s="13"/>
      <c r="B5" s="9">
        <v>5691</v>
      </c>
      <c r="C5" s="9" t="s">
        <v>28</v>
      </c>
      <c r="D5" s="9" t="s">
        <v>29</v>
      </c>
      <c r="E5" s="10" t="s">
        <v>30</v>
      </c>
      <c r="F5" s="13">
        <v>22</v>
      </c>
      <c r="G5" s="13">
        <v>22</v>
      </c>
      <c r="H5" s="13">
        <v>16</v>
      </c>
      <c r="I5" s="13">
        <v>17</v>
      </c>
      <c r="J5" s="15">
        <f>SUM(F6+G6+H6+I6)</f>
        <v>82</v>
      </c>
      <c r="K5" s="17">
        <v>30</v>
      </c>
    </row>
    <row r="6" spans="1:11" ht="15">
      <c r="A6" s="13"/>
      <c r="B6" s="9">
        <v>4128</v>
      </c>
      <c r="C6" s="9" t="s">
        <v>72</v>
      </c>
      <c r="D6" s="9" t="s">
        <v>73</v>
      </c>
      <c r="E6" s="10" t="s">
        <v>33</v>
      </c>
      <c r="F6" s="13">
        <v>22</v>
      </c>
      <c r="G6" s="13">
        <v>23</v>
      </c>
      <c r="H6" s="13">
        <v>18</v>
      </c>
      <c r="I6" s="13">
        <v>19</v>
      </c>
      <c r="J6" s="15">
        <f aca="true" t="shared" si="0" ref="J6:J14">SUM(F6+G6+H6+I6)</f>
        <v>82</v>
      </c>
      <c r="K6" s="17">
        <v>30</v>
      </c>
    </row>
    <row r="7" spans="1:11" ht="15">
      <c r="A7" s="13"/>
      <c r="B7" s="9">
        <v>5196</v>
      </c>
      <c r="C7" s="9" t="s">
        <v>77</v>
      </c>
      <c r="D7" s="9" t="s">
        <v>78</v>
      </c>
      <c r="E7" s="10" t="s">
        <v>79</v>
      </c>
      <c r="F7" s="13">
        <v>23</v>
      </c>
      <c r="G7" s="13">
        <v>23</v>
      </c>
      <c r="H7" s="13">
        <v>17</v>
      </c>
      <c r="I7" s="13">
        <v>19</v>
      </c>
      <c r="J7" s="15">
        <f t="shared" si="0"/>
        <v>82</v>
      </c>
      <c r="K7" s="17">
        <v>30</v>
      </c>
    </row>
    <row r="8" spans="1:12" s="3" customFormat="1" ht="15">
      <c r="A8" s="13"/>
      <c r="B8" s="9">
        <v>4541</v>
      </c>
      <c r="C8" s="9" t="s">
        <v>49</v>
      </c>
      <c r="D8" s="10" t="s">
        <v>50</v>
      </c>
      <c r="E8" s="10" t="s">
        <v>51</v>
      </c>
      <c r="F8" s="13">
        <v>23</v>
      </c>
      <c r="G8" s="13">
        <v>22</v>
      </c>
      <c r="H8" s="13">
        <v>17</v>
      </c>
      <c r="I8" s="13">
        <v>19</v>
      </c>
      <c r="J8" s="15">
        <f t="shared" si="0"/>
        <v>81</v>
      </c>
      <c r="K8" s="17">
        <v>27</v>
      </c>
      <c r="L8"/>
    </row>
    <row r="9" spans="1:11" ht="15">
      <c r="A9" s="13"/>
      <c r="B9" s="9">
        <v>5565</v>
      </c>
      <c r="C9" s="9" t="s">
        <v>38</v>
      </c>
      <c r="D9" s="9" t="s">
        <v>39</v>
      </c>
      <c r="E9" s="10" t="s">
        <v>40</v>
      </c>
      <c r="F9" s="13">
        <v>23</v>
      </c>
      <c r="G9" s="13">
        <v>22</v>
      </c>
      <c r="H9" s="13">
        <v>17</v>
      </c>
      <c r="I9" s="13">
        <v>18</v>
      </c>
      <c r="J9" s="15">
        <f t="shared" si="0"/>
        <v>80</v>
      </c>
      <c r="K9" s="17">
        <v>26</v>
      </c>
    </row>
    <row r="10" spans="1:11" ht="30">
      <c r="A10" s="13"/>
      <c r="B10" s="9">
        <v>4570</v>
      </c>
      <c r="C10" s="9" t="s">
        <v>61</v>
      </c>
      <c r="D10" s="9" t="s">
        <v>62</v>
      </c>
      <c r="E10" s="10" t="s">
        <v>56</v>
      </c>
      <c r="F10" s="13">
        <v>22</v>
      </c>
      <c r="G10" s="13">
        <v>22</v>
      </c>
      <c r="H10" s="13">
        <v>17</v>
      </c>
      <c r="I10" s="13">
        <v>19</v>
      </c>
      <c r="J10" s="15">
        <f t="shared" si="0"/>
        <v>80</v>
      </c>
      <c r="K10" s="17">
        <v>26</v>
      </c>
    </row>
    <row r="11" spans="1:11" ht="15">
      <c r="A11" s="13"/>
      <c r="B11" s="9">
        <v>5819</v>
      </c>
      <c r="C11" s="9" t="s">
        <v>47</v>
      </c>
      <c r="D11" s="9" t="s">
        <v>48</v>
      </c>
      <c r="E11" s="10" t="s">
        <v>40</v>
      </c>
      <c r="F11" s="13">
        <v>22</v>
      </c>
      <c r="G11" s="13">
        <v>22</v>
      </c>
      <c r="H11" s="13">
        <v>17</v>
      </c>
      <c r="I11" s="13">
        <v>18</v>
      </c>
      <c r="J11" s="15">
        <f t="shared" si="0"/>
        <v>79</v>
      </c>
      <c r="K11" s="17">
        <v>24</v>
      </c>
    </row>
    <row r="12" spans="1:11" ht="15">
      <c r="A12" s="13"/>
      <c r="B12" s="9">
        <v>4051</v>
      </c>
      <c r="C12" s="9" t="s">
        <v>41</v>
      </c>
      <c r="D12" s="10" t="s">
        <v>42</v>
      </c>
      <c r="E12" s="10" t="s">
        <v>43</v>
      </c>
      <c r="F12" s="13">
        <v>22</v>
      </c>
      <c r="G12" s="13">
        <v>21</v>
      </c>
      <c r="H12" s="13">
        <v>17</v>
      </c>
      <c r="I12" s="13">
        <v>18</v>
      </c>
      <c r="J12" s="15">
        <f t="shared" si="0"/>
        <v>78</v>
      </c>
      <c r="K12" s="17">
        <v>23</v>
      </c>
    </row>
    <row r="13" spans="1:11" ht="15">
      <c r="A13" s="13"/>
      <c r="B13" s="9">
        <v>4726</v>
      </c>
      <c r="C13" s="9" t="s">
        <v>52</v>
      </c>
      <c r="D13" s="9" t="s">
        <v>53</v>
      </c>
      <c r="E13" s="10" t="s">
        <v>33</v>
      </c>
      <c r="F13" s="13">
        <v>22</v>
      </c>
      <c r="G13" s="13">
        <v>21</v>
      </c>
      <c r="H13" s="13">
        <v>17</v>
      </c>
      <c r="I13" s="13">
        <v>18</v>
      </c>
      <c r="J13" s="15">
        <f t="shared" si="0"/>
        <v>78</v>
      </c>
      <c r="K13" s="17">
        <v>23</v>
      </c>
    </row>
    <row r="14" spans="1:11" ht="30">
      <c r="A14" s="13"/>
      <c r="B14" s="12">
        <v>4997</v>
      </c>
      <c r="C14" s="12" t="s">
        <v>80</v>
      </c>
      <c r="D14" s="12" t="s">
        <v>81</v>
      </c>
      <c r="E14" s="12" t="s">
        <v>82</v>
      </c>
      <c r="F14" s="13">
        <v>22</v>
      </c>
      <c r="G14" s="13">
        <v>21</v>
      </c>
      <c r="H14" s="13">
        <v>17</v>
      </c>
      <c r="I14" s="13">
        <v>18</v>
      </c>
      <c r="J14" s="15">
        <f t="shared" si="0"/>
        <v>78</v>
      </c>
      <c r="K14" s="17">
        <v>23</v>
      </c>
    </row>
    <row r="15" spans="1:11" ht="15">
      <c r="A15" s="13"/>
      <c r="B15" s="9">
        <v>5137</v>
      </c>
      <c r="C15" s="9" t="s">
        <v>31</v>
      </c>
      <c r="D15" s="9" t="s">
        <v>32</v>
      </c>
      <c r="E15" s="10" t="s">
        <v>33</v>
      </c>
      <c r="F15" s="13">
        <v>23</v>
      </c>
      <c r="G15" s="13">
        <v>23</v>
      </c>
      <c r="H15" s="13">
        <v>17</v>
      </c>
      <c r="I15" s="13">
        <v>19</v>
      </c>
      <c r="J15" s="15">
        <f>SUM(F16+G16+H16+I16)</f>
        <v>77</v>
      </c>
      <c r="K15" s="17">
        <v>20</v>
      </c>
    </row>
    <row r="16" spans="1:12" s="3" customFormat="1" ht="15">
      <c r="A16" s="13"/>
      <c r="B16" s="9" t="s">
        <v>34</v>
      </c>
      <c r="C16" s="9" t="s">
        <v>35</v>
      </c>
      <c r="D16" s="9" t="s">
        <v>36</v>
      </c>
      <c r="E16" s="10" t="s">
        <v>37</v>
      </c>
      <c r="F16" s="13">
        <v>22</v>
      </c>
      <c r="G16" s="13">
        <v>21</v>
      </c>
      <c r="H16" s="13">
        <v>16</v>
      </c>
      <c r="I16" s="13">
        <v>18</v>
      </c>
      <c r="J16" s="15">
        <f aca="true" t="shared" si="1" ref="J16:J22">SUM(F16+G16+H16+I16)</f>
        <v>77</v>
      </c>
      <c r="K16" s="17">
        <v>20</v>
      </c>
      <c r="L16"/>
    </row>
    <row r="17" spans="1:12" s="3" customFormat="1" ht="15">
      <c r="A17" s="13"/>
      <c r="B17" s="9">
        <v>5452</v>
      </c>
      <c r="C17" s="9" t="s">
        <v>54</v>
      </c>
      <c r="D17" s="9" t="s">
        <v>55</v>
      </c>
      <c r="E17" s="10" t="s">
        <v>56</v>
      </c>
      <c r="F17" s="13">
        <v>21</v>
      </c>
      <c r="G17" s="13">
        <v>21</v>
      </c>
      <c r="H17" s="13">
        <v>17</v>
      </c>
      <c r="I17" s="13">
        <v>17</v>
      </c>
      <c r="J17" s="15">
        <f t="shared" si="1"/>
        <v>76</v>
      </c>
      <c r="K17" s="17">
        <v>18</v>
      </c>
      <c r="L17"/>
    </row>
    <row r="18" spans="1:12" s="3" customFormat="1" ht="15">
      <c r="A18" s="13"/>
      <c r="B18" s="9">
        <v>5832</v>
      </c>
      <c r="C18" s="9" t="s">
        <v>28</v>
      </c>
      <c r="D18" s="9" t="s">
        <v>76</v>
      </c>
      <c r="E18" s="10" t="s">
        <v>30</v>
      </c>
      <c r="F18" s="13">
        <v>21</v>
      </c>
      <c r="G18" s="13">
        <v>19</v>
      </c>
      <c r="H18" s="13">
        <v>17</v>
      </c>
      <c r="I18" s="13">
        <v>19</v>
      </c>
      <c r="J18" s="15">
        <f t="shared" si="1"/>
        <v>76</v>
      </c>
      <c r="K18" s="17">
        <v>18</v>
      </c>
      <c r="L18"/>
    </row>
    <row r="19" spans="1:12" s="3" customFormat="1" ht="30">
      <c r="A19" s="13"/>
      <c r="B19" s="9">
        <v>5552</v>
      </c>
      <c r="C19" s="9" t="s">
        <v>63</v>
      </c>
      <c r="D19" s="9" t="s">
        <v>64</v>
      </c>
      <c r="E19" s="10" t="s">
        <v>65</v>
      </c>
      <c r="F19" s="13">
        <v>20</v>
      </c>
      <c r="G19" s="13">
        <v>20</v>
      </c>
      <c r="H19" s="13">
        <v>17</v>
      </c>
      <c r="I19" s="13">
        <v>18</v>
      </c>
      <c r="J19" s="15">
        <f t="shared" si="1"/>
        <v>75</v>
      </c>
      <c r="K19" s="17">
        <v>16</v>
      </c>
      <c r="L19"/>
    </row>
    <row r="20" spans="1:12" s="3" customFormat="1" ht="15">
      <c r="A20" s="13"/>
      <c r="B20" s="9">
        <v>5041</v>
      </c>
      <c r="C20" s="9" t="s">
        <v>44</v>
      </c>
      <c r="D20" s="9" t="s">
        <v>45</v>
      </c>
      <c r="E20" s="10" t="s">
        <v>46</v>
      </c>
      <c r="F20" s="13">
        <v>19</v>
      </c>
      <c r="G20" s="13">
        <v>20</v>
      </c>
      <c r="H20" s="13">
        <v>17</v>
      </c>
      <c r="I20" s="13">
        <v>18</v>
      </c>
      <c r="J20" s="15">
        <f t="shared" si="1"/>
        <v>74</v>
      </c>
      <c r="K20" s="17">
        <v>15</v>
      </c>
      <c r="L20"/>
    </row>
    <row r="21" spans="1:12" s="3" customFormat="1" ht="15">
      <c r="A21" s="13"/>
      <c r="B21" s="9">
        <v>5681</v>
      </c>
      <c r="C21" s="9" t="s">
        <v>66</v>
      </c>
      <c r="D21" s="9" t="s">
        <v>67</v>
      </c>
      <c r="E21" s="10" t="s">
        <v>68</v>
      </c>
      <c r="F21" s="13">
        <v>20</v>
      </c>
      <c r="G21" s="13">
        <v>20</v>
      </c>
      <c r="H21" s="13">
        <v>17</v>
      </c>
      <c r="I21" s="13">
        <v>17</v>
      </c>
      <c r="J21" s="15">
        <f t="shared" si="1"/>
        <v>74</v>
      </c>
      <c r="K21" s="17">
        <v>15</v>
      </c>
      <c r="L21"/>
    </row>
    <row r="22" spans="1:12" s="3" customFormat="1" ht="15">
      <c r="A22" s="13"/>
      <c r="B22" s="9">
        <v>4052</v>
      </c>
      <c r="C22" s="9" t="s">
        <v>74</v>
      </c>
      <c r="D22" s="9" t="s">
        <v>75</v>
      </c>
      <c r="E22" s="10" t="s">
        <v>43</v>
      </c>
      <c r="F22" s="13">
        <v>19</v>
      </c>
      <c r="G22" s="13">
        <v>20</v>
      </c>
      <c r="H22" s="13">
        <v>17</v>
      </c>
      <c r="I22" s="13">
        <v>17</v>
      </c>
      <c r="J22" s="15">
        <f t="shared" si="1"/>
        <v>73</v>
      </c>
      <c r="K22" s="17">
        <v>13</v>
      </c>
      <c r="L22"/>
    </row>
    <row r="23" spans="2:12" s="3" customFormat="1" ht="15">
      <c r="B23" s="10" t="s">
        <v>57</v>
      </c>
      <c r="C23" s="11" t="s">
        <v>58</v>
      </c>
      <c r="D23" s="9" t="s">
        <v>59</v>
      </c>
      <c r="E23" s="10" t="s">
        <v>60</v>
      </c>
      <c r="F23" s="13" t="s">
        <v>83</v>
      </c>
      <c r="G23" s="13" t="s">
        <v>83</v>
      </c>
      <c r="H23" s="13" t="s">
        <v>83</v>
      </c>
      <c r="I23" s="13" t="s">
        <v>83</v>
      </c>
      <c r="J23" s="15" t="s">
        <v>83</v>
      </c>
      <c r="K23" s="17"/>
      <c r="L23"/>
    </row>
    <row r="24" spans="2:12" s="3" customFormat="1" ht="15">
      <c r="B24" s="9">
        <v>5304</v>
      </c>
      <c r="C24" s="9" t="s">
        <v>69</v>
      </c>
      <c r="D24" s="9" t="s">
        <v>70</v>
      </c>
      <c r="E24" s="10" t="s">
        <v>71</v>
      </c>
      <c r="F24" s="13" t="s">
        <v>83</v>
      </c>
      <c r="G24" s="13" t="s">
        <v>83</v>
      </c>
      <c r="H24" s="13" t="s">
        <v>83</v>
      </c>
      <c r="I24" s="13" t="s">
        <v>83</v>
      </c>
      <c r="J24" s="15" t="s">
        <v>83</v>
      </c>
      <c r="K24" s="17"/>
      <c r="L24"/>
    </row>
    <row r="25" spans="6:12" s="3" customFormat="1" ht="15">
      <c r="F25" s="6"/>
      <c r="G25" s="6"/>
      <c r="H25" s="6"/>
      <c r="I25" s="6"/>
      <c r="L25"/>
    </row>
    <row r="26" spans="6:12" s="3" customFormat="1" ht="15">
      <c r="F26" s="6"/>
      <c r="G26" s="6"/>
      <c r="H26" s="6"/>
      <c r="I26" s="6"/>
      <c r="L26"/>
    </row>
    <row r="27" spans="6:12" s="3" customFormat="1" ht="15">
      <c r="F27" s="6"/>
      <c r="G27" s="6"/>
      <c r="H27" s="6"/>
      <c r="I27" s="6"/>
      <c r="L27"/>
    </row>
    <row r="28" spans="6:12" s="3" customFormat="1" ht="15">
      <c r="F28" s="6"/>
      <c r="G28" s="6"/>
      <c r="H28" s="6"/>
      <c r="I28" s="6"/>
      <c r="L28"/>
    </row>
    <row r="29" spans="6:12" s="3" customFormat="1" ht="15">
      <c r="F29" s="6"/>
      <c r="G29" s="6"/>
      <c r="H29" s="6"/>
      <c r="I29" s="6"/>
      <c r="L29"/>
    </row>
    <row r="30" spans="6:12" s="3" customFormat="1" ht="15">
      <c r="F30" s="6"/>
      <c r="G30" s="6"/>
      <c r="H30" s="6"/>
      <c r="I30" s="6"/>
      <c r="L30"/>
    </row>
    <row r="31" spans="6:12" s="3" customFormat="1" ht="15">
      <c r="F31" s="6"/>
      <c r="G31" s="6"/>
      <c r="H31" s="6"/>
      <c r="I31" s="6"/>
      <c r="L3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J3" sqref="J3:J22"/>
    </sheetView>
  </sheetViews>
  <sheetFormatPr defaultColWidth="9.140625" defaultRowHeight="15"/>
  <cols>
    <col min="1" max="1" width="6.421875" style="3" customWidth="1"/>
    <col min="2" max="2" width="7.7109375" style="3" customWidth="1"/>
    <col min="3" max="3" width="22.28125" style="3" bestFit="1" customWidth="1"/>
    <col min="4" max="4" width="23.421875" style="3" bestFit="1" customWidth="1"/>
    <col min="5" max="5" width="26.421875" style="3" bestFit="1" customWidth="1"/>
    <col min="6" max="7" width="11.8515625" style="6" bestFit="1" customWidth="1"/>
    <col min="8" max="8" width="13.7109375" style="6" bestFit="1" customWidth="1"/>
    <col min="9" max="9" width="11.140625" style="3" customWidth="1"/>
    <col min="10" max="10" width="9.140625" style="3" customWidth="1"/>
    <col min="11" max="11" width="8.7109375" style="0" customWidth="1"/>
    <col min="12" max="16384" width="9.140625" style="3" customWidth="1"/>
  </cols>
  <sheetData>
    <row r="1" spans="1:10" ht="4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5" t="s">
        <v>12</v>
      </c>
      <c r="G1" s="5" t="s">
        <v>7</v>
      </c>
      <c r="H1" s="5" t="s">
        <v>8</v>
      </c>
      <c r="I1" s="7" t="s">
        <v>9</v>
      </c>
      <c r="J1" s="7" t="s">
        <v>20</v>
      </c>
    </row>
    <row r="2" spans="1:10" ht="15">
      <c r="A2" s="4" t="s">
        <v>11</v>
      </c>
      <c r="I2" s="7"/>
      <c r="J2" s="7"/>
    </row>
    <row r="3" spans="1:10" ht="15">
      <c r="A3" s="2">
        <v>1</v>
      </c>
      <c r="B3" s="9">
        <v>5691</v>
      </c>
      <c r="C3" s="9" t="s">
        <v>28</v>
      </c>
      <c r="D3" s="9" t="s">
        <v>29</v>
      </c>
      <c r="E3" s="10" t="s">
        <v>30</v>
      </c>
      <c r="F3" s="6">
        <v>48</v>
      </c>
      <c r="G3" s="6">
        <v>16</v>
      </c>
      <c r="H3" s="6">
        <v>16</v>
      </c>
      <c r="I3" s="8">
        <f aca="true" t="shared" si="0" ref="I3:I22">SUM(F3+G3+H3)</f>
        <v>80</v>
      </c>
      <c r="J3" s="8">
        <v>16</v>
      </c>
    </row>
    <row r="4" spans="1:10" ht="15">
      <c r="A4" s="2">
        <v>2</v>
      </c>
      <c r="B4" s="9">
        <v>5137</v>
      </c>
      <c r="C4" s="9" t="s">
        <v>31</v>
      </c>
      <c r="D4" s="9" t="s">
        <v>32</v>
      </c>
      <c r="E4" s="10" t="s">
        <v>33</v>
      </c>
      <c r="F4" s="6">
        <v>46</v>
      </c>
      <c r="G4" s="6">
        <v>15</v>
      </c>
      <c r="H4" s="6">
        <v>16</v>
      </c>
      <c r="I4" s="8">
        <f t="shared" si="0"/>
        <v>77</v>
      </c>
      <c r="J4" s="8">
        <v>13</v>
      </c>
    </row>
    <row r="5" spans="1:10" ht="15">
      <c r="A5" s="2">
        <v>3</v>
      </c>
      <c r="B5" s="9" t="s">
        <v>34</v>
      </c>
      <c r="C5" s="9" t="s">
        <v>35</v>
      </c>
      <c r="D5" s="9" t="s">
        <v>36</v>
      </c>
      <c r="E5" s="10" t="s">
        <v>37</v>
      </c>
      <c r="F5" s="6">
        <v>50</v>
      </c>
      <c r="G5" s="6">
        <v>20</v>
      </c>
      <c r="H5" s="6">
        <v>18</v>
      </c>
      <c r="I5" s="8">
        <f t="shared" si="0"/>
        <v>88</v>
      </c>
      <c r="J5" s="8">
        <v>25</v>
      </c>
    </row>
    <row r="6" spans="1:10" ht="15">
      <c r="A6" s="2">
        <v>4</v>
      </c>
      <c r="B6" s="9">
        <v>5565</v>
      </c>
      <c r="C6" s="9" t="s">
        <v>38</v>
      </c>
      <c r="D6" s="9" t="s">
        <v>39</v>
      </c>
      <c r="E6" s="10" t="s">
        <v>40</v>
      </c>
      <c r="F6" s="6">
        <v>50</v>
      </c>
      <c r="G6" s="6">
        <v>20</v>
      </c>
      <c r="H6" s="6">
        <v>19</v>
      </c>
      <c r="I6" s="8">
        <f t="shared" si="0"/>
        <v>89</v>
      </c>
      <c r="J6" s="8">
        <v>26</v>
      </c>
    </row>
    <row r="7" spans="1:10" ht="15">
      <c r="A7" s="2">
        <v>5</v>
      </c>
      <c r="B7" s="9">
        <v>4051</v>
      </c>
      <c r="C7" s="9" t="s">
        <v>41</v>
      </c>
      <c r="D7" s="10" t="s">
        <v>42</v>
      </c>
      <c r="E7" s="10" t="s">
        <v>43</v>
      </c>
      <c r="F7" s="6">
        <v>50</v>
      </c>
      <c r="G7" s="6">
        <v>20</v>
      </c>
      <c r="H7" s="6">
        <v>18</v>
      </c>
      <c r="I7" s="8">
        <f t="shared" si="0"/>
        <v>88</v>
      </c>
      <c r="J7" s="8">
        <v>25</v>
      </c>
    </row>
    <row r="8" spans="1:10" ht="15">
      <c r="A8" s="2">
        <v>6</v>
      </c>
      <c r="B8" s="9">
        <v>5041</v>
      </c>
      <c r="C8" s="9" t="s">
        <v>44</v>
      </c>
      <c r="D8" s="9" t="s">
        <v>45</v>
      </c>
      <c r="E8" s="10" t="s">
        <v>46</v>
      </c>
      <c r="F8" s="6">
        <v>52</v>
      </c>
      <c r="G8" s="6">
        <v>20</v>
      </c>
      <c r="H8" s="6">
        <v>20</v>
      </c>
      <c r="I8" s="8">
        <f t="shared" si="0"/>
        <v>92</v>
      </c>
      <c r="J8" s="8">
        <v>29</v>
      </c>
    </row>
    <row r="9" spans="1:10" ht="15">
      <c r="A9" s="2">
        <v>7</v>
      </c>
      <c r="B9" s="9">
        <v>5819</v>
      </c>
      <c r="C9" s="9" t="s">
        <v>47</v>
      </c>
      <c r="D9" s="9" t="s">
        <v>48</v>
      </c>
      <c r="E9" s="10" t="s">
        <v>40</v>
      </c>
      <c r="F9" s="6">
        <v>45</v>
      </c>
      <c r="G9" s="6">
        <v>18</v>
      </c>
      <c r="H9" s="6">
        <v>18</v>
      </c>
      <c r="I9" s="8">
        <f t="shared" si="0"/>
        <v>81</v>
      </c>
      <c r="J9" s="8">
        <v>17</v>
      </c>
    </row>
    <row r="10" spans="1:10" ht="15">
      <c r="A10" s="2">
        <v>8</v>
      </c>
      <c r="B10" s="9">
        <v>4541</v>
      </c>
      <c r="C10" s="9" t="s">
        <v>49</v>
      </c>
      <c r="D10" s="10" t="s">
        <v>50</v>
      </c>
      <c r="E10" s="10" t="s">
        <v>51</v>
      </c>
      <c r="F10" s="6">
        <v>48</v>
      </c>
      <c r="G10" s="6">
        <v>17</v>
      </c>
      <c r="H10" s="6">
        <v>18</v>
      </c>
      <c r="I10" s="8">
        <f t="shared" si="0"/>
        <v>83</v>
      </c>
      <c r="J10" s="8">
        <v>20</v>
      </c>
    </row>
    <row r="11" spans="1:10" ht="15">
      <c r="A11" s="2">
        <v>9</v>
      </c>
      <c r="B11" s="9">
        <v>4726</v>
      </c>
      <c r="C11" s="9" t="s">
        <v>52</v>
      </c>
      <c r="D11" s="9" t="s">
        <v>53</v>
      </c>
      <c r="E11" s="10" t="s">
        <v>33</v>
      </c>
      <c r="F11" s="6">
        <v>48</v>
      </c>
      <c r="G11" s="6">
        <v>18</v>
      </c>
      <c r="H11" s="6">
        <v>18</v>
      </c>
      <c r="I11" s="8">
        <f t="shared" si="0"/>
        <v>84</v>
      </c>
      <c r="J11" s="8">
        <v>22</v>
      </c>
    </row>
    <row r="12" spans="1:10" ht="15">
      <c r="A12" s="2">
        <v>10</v>
      </c>
      <c r="B12" s="9">
        <v>5452</v>
      </c>
      <c r="C12" s="9" t="s">
        <v>54</v>
      </c>
      <c r="D12" s="9" t="s">
        <v>55</v>
      </c>
      <c r="E12" s="10" t="s">
        <v>56</v>
      </c>
      <c r="F12" s="6">
        <v>48</v>
      </c>
      <c r="G12" s="6">
        <v>16</v>
      </c>
      <c r="H12" s="6">
        <v>20</v>
      </c>
      <c r="I12" s="8">
        <f t="shared" si="0"/>
        <v>84</v>
      </c>
      <c r="J12" s="8">
        <v>22</v>
      </c>
    </row>
    <row r="13" spans="1:10" ht="15">
      <c r="A13" s="2">
        <v>11</v>
      </c>
      <c r="B13" s="10" t="s">
        <v>57</v>
      </c>
      <c r="C13" s="11" t="s">
        <v>58</v>
      </c>
      <c r="D13" s="9" t="s">
        <v>59</v>
      </c>
      <c r="E13" s="10" t="s">
        <v>60</v>
      </c>
      <c r="I13" s="8">
        <f t="shared" si="0"/>
        <v>0</v>
      </c>
      <c r="J13" s="8"/>
    </row>
    <row r="14" spans="1:10" ht="30">
      <c r="A14" s="2">
        <v>12</v>
      </c>
      <c r="B14" s="9">
        <v>4570</v>
      </c>
      <c r="C14" s="9" t="s">
        <v>61</v>
      </c>
      <c r="D14" s="9" t="s">
        <v>62</v>
      </c>
      <c r="E14" s="10" t="s">
        <v>56</v>
      </c>
      <c r="F14" s="6">
        <v>50</v>
      </c>
      <c r="G14" s="6">
        <v>20</v>
      </c>
      <c r="H14" s="6">
        <v>20</v>
      </c>
      <c r="I14" s="8">
        <f t="shared" si="0"/>
        <v>90</v>
      </c>
      <c r="J14" s="8">
        <v>27</v>
      </c>
    </row>
    <row r="15" spans="1:10" ht="30">
      <c r="A15" s="2">
        <v>13</v>
      </c>
      <c r="B15" s="9">
        <v>5552</v>
      </c>
      <c r="C15" s="9" t="s">
        <v>63</v>
      </c>
      <c r="D15" s="9" t="s">
        <v>64</v>
      </c>
      <c r="E15" s="10" t="s">
        <v>65</v>
      </c>
      <c r="F15" s="6">
        <v>46</v>
      </c>
      <c r="G15" s="6">
        <v>16</v>
      </c>
      <c r="H15" s="6">
        <v>16</v>
      </c>
      <c r="I15" s="8">
        <f t="shared" si="0"/>
        <v>78</v>
      </c>
      <c r="J15" s="8">
        <v>15</v>
      </c>
    </row>
    <row r="16" spans="1:10" ht="15">
      <c r="A16" s="6">
        <v>14</v>
      </c>
      <c r="B16" s="9">
        <v>5681</v>
      </c>
      <c r="C16" s="9" t="s">
        <v>66</v>
      </c>
      <c r="D16" s="9" t="s">
        <v>67</v>
      </c>
      <c r="E16" s="10" t="s">
        <v>68</v>
      </c>
      <c r="F16" s="6">
        <v>48</v>
      </c>
      <c r="G16" s="6">
        <v>16</v>
      </c>
      <c r="H16" s="6">
        <v>18</v>
      </c>
      <c r="I16" s="8">
        <f t="shared" si="0"/>
        <v>82</v>
      </c>
      <c r="J16" s="8">
        <v>19</v>
      </c>
    </row>
    <row r="17" spans="1:10" ht="15">
      <c r="A17" s="6">
        <v>15</v>
      </c>
      <c r="B17" s="9">
        <v>5304</v>
      </c>
      <c r="C17" s="9" t="s">
        <v>69</v>
      </c>
      <c r="D17" s="9" t="s">
        <v>70</v>
      </c>
      <c r="E17" s="10" t="s">
        <v>71</v>
      </c>
      <c r="I17" s="8">
        <f t="shared" si="0"/>
        <v>0</v>
      </c>
      <c r="J17" s="8"/>
    </row>
    <row r="18" spans="1:10" ht="15">
      <c r="A18" s="6">
        <v>16</v>
      </c>
      <c r="B18" s="9">
        <v>4128</v>
      </c>
      <c r="C18" s="9" t="s">
        <v>72</v>
      </c>
      <c r="D18" s="9" t="s">
        <v>73</v>
      </c>
      <c r="E18" s="10" t="s">
        <v>33</v>
      </c>
      <c r="F18" s="6">
        <v>55</v>
      </c>
      <c r="G18" s="6">
        <v>20</v>
      </c>
      <c r="H18" s="6">
        <v>20</v>
      </c>
      <c r="I18" s="8">
        <f t="shared" si="0"/>
        <v>95</v>
      </c>
      <c r="J18" s="8">
        <v>30</v>
      </c>
    </row>
    <row r="19" spans="1:10" ht="15">
      <c r="A19" s="3">
        <v>17</v>
      </c>
      <c r="B19" s="9">
        <v>4052</v>
      </c>
      <c r="C19" s="9" t="s">
        <v>74</v>
      </c>
      <c r="D19" s="9" t="s">
        <v>75</v>
      </c>
      <c r="E19" s="10" t="s">
        <v>43</v>
      </c>
      <c r="F19" s="6">
        <v>48</v>
      </c>
      <c r="G19" s="6">
        <v>18</v>
      </c>
      <c r="H19" s="6">
        <v>16</v>
      </c>
      <c r="I19" s="8">
        <f t="shared" si="0"/>
        <v>82</v>
      </c>
      <c r="J19" s="8">
        <v>19</v>
      </c>
    </row>
    <row r="20" spans="1:10" ht="15">
      <c r="A20" s="6">
        <v>18</v>
      </c>
      <c r="B20" s="9">
        <v>5832</v>
      </c>
      <c r="C20" s="9" t="s">
        <v>28</v>
      </c>
      <c r="D20" s="9" t="s">
        <v>76</v>
      </c>
      <c r="E20" s="10" t="s">
        <v>30</v>
      </c>
      <c r="F20" s="6">
        <v>46</v>
      </c>
      <c r="G20" s="6">
        <v>16</v>
      </c>
      <c r="H20" s="6">
        <v>16</v>
      </c>
      <c r="I20" s="8">
        <f t="shared" si="0"/>
        <v>78</v>
      </c>
      <c r="J20" s="8">
        <v>15</v>
      </c>
    </row>
    <row r="21" spans="1:10" ht="15">
      <c r="A21" s="6">
        <v>19</v>
      </c>
      <c r="B21" s="9">
        <v>5196</v>
      </c>
      <c r="C21" s="9" t="s">
        <v>77</v>
      </c>
      <c r="D21" s="9" t="s">
        <v>78</v>
      </c>
      <c r="E21" s="10" t="s">
        <v>79</v>
      </c>
      <c r="F21" s="6">
        <v>52</v>
      </c>
      <c r="G21" s="6">
        <v>20</v>
      </c>
      <c r="H21" s="6">
        <v>20</v>
      </c>
      <c r="I21" s="8">
        <f t="shared" si="0"/>
        <v>92</v>
      </c>
      <c r="J21" s="8">
        <v>29</v>
      </c>
    </row>
    <row r="22" spans="1:10" ht="30">
      <c r="A22" s="3">
        <v>20</v>
      </c>
      <c r="B22" s="12">
        <v>4997</v>
      </c>
      <c r="C22" s="12" t="s">
        <v>80</v>
      </c>
      <c r="D22" s="12" t="s">
        <v>81</v>
      </c>
      <c r="E22" s="12" t="s">
        <v>82</v>
      </c>
      <c r="F22" s="6">
        <v>50</v>
      </c>
      <c r="G22" s="6">
        <v>20</v>
      </c>
      <c r="H22" s="6">
        <v>18</v>
      </c>
      <c r="I22" s="8">
        <f t="shared" si="0"/>
        <v>88</v>
      </c>
      <c r="J22" s="8">
        <v>25</v>
      </c>
    </row>
    <row r="23" spans="9:10" ht="15">
      <c r="I23" s="8">
        <f>SUM(F23+G23+H23)</f>
        <v>0</v>
      </c>
      <c r="J23" s="8"/>
    </row>
    <row r="24" spans="9:10" ht="15">
      <c r="I24" s="8">
        <f>SUM(F24+G24+H24)</f>
        <v>0</v>
      </c>
      <c r="J24" s="8"/>
    </row>
    <row r="25" spans="9:10" ht="15">
      <c r="I25" s="8">
        <f>SUM(F25+G25+H25)</f>
        <v>0</v>
      </c>
      <c r="J25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K3" sqref="K3:K20"/>
    </sheetView>
  </sheetViews>
  <sheetFormatPr defaultColWidth="9.140625" defaultRowHeight="15"/>
  <cols>
    <col min="1" max="1" width="6.421875" style="6" customWidth="1"/>
    <col min="2" max="2" width="7.7109375" style="6" customWidth="1"/>
    <col min="3" max="3" width="22.28125" style="6" bestFit="1" customWidth="1"/>
    <col min="4" max="4" width="23.421875" style="6" bestFit="1" customWidth="1"/>
    <col min="5" max="5" width="26.421875" style="6" bestFit="1" customWidth="1"/>
    <col min="6" max="6" width="15.7109375" style="6" bestFit="1" customWidth="1"/>
    <col min="7" max="7" width="11.8515625" style="6" bestFit="1" customWidth="1"/>
    <col min="8" max="9" width="13.7109375" style="6" bestFit="1" customWidth="1"/>
    <col min="10" max="10" width="11.140625" style="6" customWidth="1"/>
    <col min="11" max="11" width="9.140625" style="6" customWidth="1"/>
    <col min="12" max="12" width="8.7109375" style="0" customWidth="1"/>
    <col min="13" max="16384" width="9.140625" style="6" customWidth="1"/>
  </cols>
  <sheetData>
    <row r="1" spans="1:11" ht="60">
      <c r="A1" s="6" t="s">
        <v>4</v>
      </c>
      <c r="B1" s="6" t="s">
        <v>0</v>
      </c>
      <c r="C1" s="6" t="s">
        <v>1</v>
      </c>
      <c r="D1" s="6" t="s">
        <v>2</v>
      </c>
      <c r="E1" s="6" t="s">
        <v>3</v>
      </c>
      <c r="F1" s="5" t="s">
        <v>14</v>
      </c>
      <c r="G1" s="5" t="s">
        <v>15</v>
      </c>
      <c r="H1" s="5" t="s">
        <v>16</v>
      </c>
      <c r="I1" s="5" t="s">
        <v>17</v>
      </c>
      <c r="J1" s="7" t="s">
        <v>18</v>
      </c>
      <c r="K1" s="7" t="s">
        <v>21</v>
      </c>
    </row>
    <row r="2" spans="1:11" ht="15">
      <c r="A2" s="4" t="s">
        <v>13</v>
      </c>
      <c r="J2" s="7"/>
      <c r="K2" s="7"/>
    </row>
    <row r="3" spans="1:11" ht="15">
      <c r="A3" s="6">
        <v>1</v>
      </c>
      <c r="B3" s="9">
        <v>5691</v>
      </c>
      <c r="C3" s="9" t="s">
        <v>28</v>
      </c>
      <c r="D3" s="9" t="s">
        <v>29</v>
      </c>
      <c r="E3" s="10" t="s">
        <v>30</v>
      </c>
      <c r="F3" s="6">
        <v>56</v>
      </c>
      <c r="G3" s="6">
        <v>15</v>
      </c>
      <c r="H3" s="6">
        <v>15</v>
      </c>
      <c r="I3" s="6">
        <v>12</v>
      </c>
      <c r="J3" s="8">
        <f aca="true" t="shared" si="0" ref="J3:J20">SUM(F3+G3+I3)</f>
        <v>83</v>
      </c>
      <c r="K3" s="8">
        <v>14</v>
      </c>
    </row>
    <row r="4" spans="1:11" ht="15">
      <c r="A4" s="6">
        <v>2</v>
      </c>
      <c r="B4" s="9">
        <v>5137</v>
      </c>
      <c r="C4" s="9" t="s">
        <v>31</v>
      </c>
      <c r="D4" s="9" t="s">
        <v>32</v>
      </c>
      <c r="E4" s="10" t="s">
        <v>33</v>
      </c>
      <c r="F4" s="6">
        <v>56</v>
      </c>
      <c r="G4" s="6">
        <v>15</v>
      </c>
      <c r="H4" s="6">
        <v>18</v>
      </c>
      <c r="I4" s="6">
        <v>16</v>
      </c>
      <c r="J4" s="8">
        <f t="shared" si="0"/>
        <v>87</v>
      </c>
      <c r="K4" s="8">
        <v>17</v>
      </c>
    </row>
    <row r="5" spans="1:11" ht="15">
      <c r="A5" s="6">
        <v>3</v>
      </c>
      <c r="B5" s="9" t="s">
        <v>34</v>
      </c>
      <c r="C5" s="9" t="s">
        <v>35</v>
      </c>
      <c r="D5" s="9" t="s">
        <v>36</v>
      </c>
      <c r="E5" s="10" t="s">
        <v>37</v>
      </c>
      <c r="F5" s="6">
        <v>65</v>
      </c>
      <c r="G5" s="6">
        <v>19</v>
      </c>
      <c r="H5" s="6">
        <v>17</v>
      </c>
      <c r="I5" s="6">
        <v>18</v>
      </c>
      <c r="J5" s="8">
        <f t="shared" si="0"/>
        <v>102</v>
      </c>
      <c r="K5" s="8">
        <v>29</v>
      </c>
    </row>
    <row r="6" spans="1:11" ht="15">
      <c r="A6" s="6">
        <v>4</v>
      </c>
      <c r="B6" s="9">
        <v>5565</v>
      </c>
      <c r="C6" s="9" t="s">
        <v>38</v>
      </c>
      <c r="D6" s="9" t="s">
        <v>39</v>
      </c>
      <c r="E6" s="10" t="s">
        <v>40</v>
      </c>
      <c r="F6" s="6">
        <v>56</v>
      </c>
      <c r="G6" s="6">
        <v>18</v>
      </c>
      <c r="H6" s="6">
        <v>17</v>
      </c>
      <c r="I6" s="6">
        <v>16</v>
      </c>
      <c r="J6" s="8">
        <f t="shared" si="0"/>
        <v>90</v>
      </c>
      <c r="K6" s="8">
        <v>21</v>
      </c>
    </row>
    <row r="7" spans="1:11" ht="15">
      <c r="A7" s="6">
        <v>5</v>
      </c>
      <c r="B7" s="9">
        <v>4051</v>
      </c>
      <c r="C7" s="9" t="s">
        <v>41</v>
      </c>
      <c r="D7" s="10" t="s">
        <v>42</v>
      </c>
      <c r="E7" s="10" t="s">
        <v>43</v>
      </c>
      <c r="F7" s="6">
        <v>59</v>
      </c>
      <c r="G7" s="6">
        <v>16</v>
      </c>
      <c r="H7" s="6">
        <v>18</v>
      </c>
      <c r="I7" s="6">
        <v>17</v>
      </c>
      <c r="J7" s="8">
        <f t="shared" si="0"/>
        <v>92</v>
      </c>
      <c r="K7" s="8">
        <v>23</v>
      </c>
    </row>
    <row r="8" spans="1:11" ht="15">
      <c r="A8" s="6">
        <v>6</v>
      </c>
      <c r="B8" s="9">
        <v>5349</v>
      </c>
      <c r="C8" s="9" t="s">
        <v>44</v>
      </c>
      <c r="D8" s="9" t="s">
        <v>45</v>
      </c>
      <c r="E8" s="10" t="s">
        <v>46</v>
      </c>
      <c r="F8" s="6">
        <v>58</v>
      </c>
      <c r="G8" s="6">
        <v>18</v>
      </c>
      <c r="H8" s="6">
        <v>18</v>
      </c>
      <c r="I8" s="6">
        <v>18</v>
      </c>
      <c r="J8" s="8">
        <f t="shared" si="0"/>
        <v>94</v>
      </c>
      <c r="K8" s="8">
        <v>25</v>
      </c>
    </row>
    <row r="9" spans="1:11" ht="15">
      <c r="A9" s="6">
        <v>7</v>
      </c>
      <c r="B9" s="9">
        <v>5819</v>
      </c>
      <c r="C9" s="9" t="s">
        <v>47</v>
      </c>
      <c r="D9" s="9" t="s">
        <v>48</v>
      </c>
      <c r="E9" s="10" t="s">
        <v>40</v>
      </c>
      <c r="F9" s="6">
        <v>55</v>
      </c>
      <c r="G9" s="6">
        <v>15</v>
      </c>
      <c r="H9" s="6">
        <v>16</v>
      </c>
      <c r="I9" s="6">
        <v>15</v>
      </c>
      <c r="J9" s="8">
        <f t="shared" si="0"/>
        <v>85</v>
      </c>
      <c r="K9" s="8">
        <v>16</v>
      </c>
    </row>
    <row r="10" spans="1:11" ht="15">
      <c r="A10" s="6">
        <v>8</v>
      </c>
      <c r="B10" s="9">
        <v>4541</v>
      </c>
      <c r="C10" s="9" t="s">
        <v>49</v>
      </c>
      <c r="D10" s="10" t="s">
        <v>50</v>
      </c>
      <c r="E10" s="10" t="s">
        <v>51</v>
      </c>
      <c r="F10" s="6">
        <v>59</v>
      </c>
      <c r="G10" s="6">
        <v>18</v>
      </c>
      <c r="H10" s="6">
        <v>18</v>
      </c>
      <c r="I10" s="6">
        <v>18</v>
      </c>
      <c r="J10" s="8">
        <f t="shared" si="0"/>
        <v>95</v>
      </c>
      <c r="K10" s="8">
        <v>26</v>
      </c>
    </row>
    <row r="11" spans="1:11" ht="15">
      <c r="A11" s="6">
        <v>9</v>
      </c>
      <c r="B11" s="9">
        <v>4726</v>
      </c>
      <c r="C11" s="9" t="s">
        <v>52</v>
      </c>
      <c r="D11" s="9" t="s">
        <v>53</v>
      </c>
      <c r="E11" s="10" t="s">
        <v>33</v>
      </c>
      <c r="F11" s="6">
        <v>56</v>
      </c>
      <c r="G11" s="6">
        <v>17</v>
      </c>
      <c r="H11" s="6">
        <v>19</v>
      </c>
      <c r="I11" s="6">
        <v>18</v>
      </c>
      <c r="J11" s="8">
        <f t="shared" si="0"/>
        <v>91</v>
      </c>
      <c r="K11" s="8">
        <v>22</v>
      </c>
    </row>
    <row r="12" spans="1:11" ht="15">
      <c r="A12" s="6">
        <v>10</v>
      </c>
      <c r="B12" s="9">
        <v>5452</v>
      </c>
      <c r="C12" s="9" t="s">
        <v>54</v>
      </c>
      <c r="D12" s="9" t="s">
        <v>55</v>
      </c>
      <c r="E12" s="10" t="s">
        <v>56</v>
      </c>
      <c r="F12" s="6">
        <v>57</v>
      </c>
      <c r="G12" s="6">
        <v>12</v>
      </c>
      <c r="H12" s="6">
        <v>15</v>
      </c>
      <c r="I12" s="6">
        <v>15</v>
      </c>
      <c r="J12" s="8">
        <f t="shared" si="0"/>
        <v>84</v>
      </c>
      <c r="K12" s="8">
        <v>15</v>
      </c>
    </row>
    <row r="13" spans="1:11" ht="30">
      <c r="A13" s="6">
        <v>12</v>
      </c>
      <c r="B13" s="9">
        <v>4570</v>
      </c>
      <c r="C13" s="9" t="s">
        <v>61</v>
      </c>
      <c r="D13" s="9" t="s">
        <v>62</v>
      </c>
      <c r="E13" s="10" t="s">
        <v>56</v>
      </c>
      <c r="F13" s="6">
        <v>58</v>
      </c>
      <c r="G13" s="6">
        <v>16</v>
      </c>
      <c r="H13" s="6">
        <v>18</v>
      </c>
      <c r="I13" s="6">
        <v>16</v>
      </c>
      <c r="J13" s="8">
        <f t="shared" si="0"/>
        <v>90</v>
      </c>
      <c r="K13" s="8">
        <v>21</v>
      </c>
    </row>
    <row r="14" spans="1:11" ht="30">
      <c r="A14" s="6">
        <v>13</v>
      </c>
      <c r="B14" s="9">
        <v>5552</v>
      </c>
      <c r="C14" s="9" t="s">
        <v>63</v>
      </c>
      <c r="D14" s="9" t="s">
        <v>64</v>
      </c>
      <c r="E14" s="10" t="s">
        <v>65</v>
      </c>
      <c r="F14" s="6">
        <v>60</v>
      </c>
      <c r="G14" s="6">
        <v>16</v>
      </c>
      <c r="H14" s="6">
        <v>16</v>
      </c>
      <c r="I14" s="6">
        <v>17</v>
      </c>
      <c r="J14" s="8">
        <f t="shared" si="0"/>
        <v>93</v>
      </c>
      <c r="K14" s="8">
        <v>24</v>
      </c>
    </row>
    <row r="15" spans="1:11" ht="15">
      <c r="A15" s="6">
        <v>14</v>
      </c>
      <c r="B15" s="9">
        <v>5681</v>
      </c>
      <c r="C15" s="9" t="s">
        <v>66</v>
      </c>
      <c r="D15" s="9" t="s">
        <v>67</v>
      </c>
      <c r="E15" s="10" t="s">
        <v>68</v>
      </c>
      <c r="F15" s="6">
        <v>52</v>
      </c>
      <c r="G15" s="6">
        <v>13</v>
      </c>
      <c r="H15" s="6">
        <v>15</v>
      </c>
      <c r="I15" s="6">
        <v>15</v>
      </c>
      <c r="J15" s="8">
        <f t="shared" si="0"/>
        <v>80</v>
      </c>
      <c r="K15" s="8">
        <v>13</v>
      </c>
    </row>
    <row r="16" spans="1:11" ht="15">
      <c r="A16" s="6">
        <v>16</v>
      </c>
      <c r="B16" s="9">
        <v>4128</v>
      </c>
      <c r="C16" s="9" t="s">
        <v>72</v>
      </c>
      <c r="D16" s="9" t="s">
        <v>73</v>
      </c>
      <c r="E16" s="10" t="s">
        <v>33</v>
      </c>
      <c r="F16" s="6">
        <v>63</v>
      </c>
      <c r="G16" s="6">
        <v>20</v>
      </c>
      <c r="H16" s="6">
        <v>17</v>
      </c>
      <c r="I16" s="6">
        <v>18</v>
      </c>
      <c r="J16" s="8">
        <f t="shared" si="0"/>
        <v>101</v>
      </c>
      <c r="K16" s="8">
        <v>28</v>
      </c>
    </row>
    <row r="17" spans="1:11" ht="15">
      <c r="A17" s="6">
        <v>17</v>
      </c>
      <c r="B17" s="9">
        <v>4052</v>
      </c>
      <c r="C17" s="9" t="s">
        <v>74</v>
      </c>
      <c r="D17" s="9" t="s">
        <v>75</v>
      </c>
      <c r="E17" s="10" t="s">
        <v>43</v>
      </c>
      <c r="F17" s="6">
        <v>55</v>
      </c>
      <c r="G17" s="6">
        <v>18</v>
      </c>
      <c r="H17" s="6">
        <v>16</v>
      </c>
      <c r="I17" s="6">
        <v>17</v>
      </c>
      <c r="J17" s="8">
        <f t="shared" si="0"/>
        <v>90</v>
      </c>
      <c r="K17" s="8">
        <v>21</v>
      </c>
    </row>
    <row r="18" spans="1:11" ht="15">
      <c r="A18" s="6">
        <v>18</v>
      </c>
      <c r="B18" s="9">
        <v>5832</v>
      </c>
      <c r="C18" s="9" t="s">
        <v>28</v>
      </c>
      <c r="D18" s="9" t="s">
        <v>76</v>
      </c>
      <c r="E18" s="10" t="s">
        <v>30</v>
      </c>
      <c r="F18" s="6">
        <v>57</v>
      </c>
      <c r="G18" s="6">
        <v>16</v>
      </c>
      <c r="H18" s="6">
        <v>16</v>
      </c>
      <c r="I18" s="6">
        <v>17</v>
      </c>
      <c r="J18" s="8">
        <f t="shared" si="0"/>
        <v>90</v>
      </c>
      <c r="K18" s="8">
        <v>21</v>
      </c>
    </row>
    <row r="19" spans="1:11" ht="15">
      <c r="A19" s="6">
        <v>19</v>
      </c>
      <c r="B19" s="9">
        <v>5196</v>
      </c>
      <c r="C19" s="9" t="s">
        <v>77</v>
      </c>
      <c r="D19" s="9" t="s">
        <v>78</v>
      </c>
      <c r="E19" s="10" t="s">
        <v>79</v>
      </c>
      <c r="F19" s="6">
        <v>62</v>
      </c>
      <c r="G19" s="6">
        <v>18</v>
      </c>
      <c r="H19" s="6">
        <v>18</v>
      </c>
      <c r="I19" s="6">
        <v>18</v>
      </c>
      <c r="J19" s="8">
        <f t="shared" si="0"/>
        <v>98</v>
      </c>
      <c r="K19" s="8">
        <v>27</v>
      </c>
    </row>
    <row r="20" spans="1:11" ht="30">
      <c r="A20" s="6">
        <v>20</v>
      </c>
      <c r="B20" s="12">
        <v>4997</v>
      </c>
      <c r="C20" s="12" t="s">
        <v>80</v>
      </c>
      <c r="D20" s="12" t="s">
        <v>81</v>
      </c>
      <c r="E20" s="12" t="s">
        <v>82</v>
      </c>
      <c r="F20" s="6">
        <v>65</v>
      </c>
      <c r="G20" s="6">
        <v>20</v>
      </c>
      <c r="H20" s="6">
        <v>19</v>
      </c>
      <c r="I20" s="6">
        <v>20</v>
      </c>
      <c r="J20" s="8">
        <f t="shared" si="0"/>
        <v>105</v>
      </c>
      <c r="K20" s="8">
        <v>30</v>
      </c>
    </row>
    <row r="21" spans="10:11" ht="15">
      <c r="J21" s="8">
        <f>SUM(F21+G21+I21)</f>
        <v>0</v>
      </c>
      <c r="K21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11.421875" style="0" customWidth="1"/>
    <col min="2" max="2" width="23.421875" style="0" customWidth="1"/>
    <col min="3" max="3" width="20.421875" style="0" customWidth="1"/>
    <col min="4" max="4" width="12.8515625" style="0" customWidth="1"/>
    <col min="5" max="6" width="11.421875" style="0" customWidth="1"/>
    <col min="7" max="7" width="10.8515625" style="0" customWidth="1"/>
    <col min="8" max="8" width="8.140625" style="0" customWidth="1"/>
    <col min="9" max="9" width="7.28125" style="0" customWidth="1"/>
  </cols>
  <sheetData>
    <row r="1" spans="1:9" ht="18.75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s="26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26</v>
      </c>
    </row>
    <row r="3" spans="1:9" ht="15">
      <c r="A3" s="19">
        <v>4128</v>
      </c>
      <c r="B3" s="19" t="s">
        <v>72</v>
      </c>
      <c r="C3" s="19" t="s">
        <v>73</v>
      </c>
      <c r="D3" s="20" t="s">
        <v>33</v>
      </c>
      <c r="E3" s="21">
        <v>30</v>
      </c>
      <c r="F3" s="18">
        <v>30</v>
      </c>
      <c r="G3" s="18">
        <v>28</v>
      </c>
      <c r="H3" s="21">
        <f aca="true" t="shared" si="0" ref="H3:H20">SUM(E3:G3)</f>
        <v>88</v>
      </c>
      <c r="I3" s="21">
        <v>1</v>
      </c>
    </row>
    <row r="4" spans="1:9" ht="30">
      <c r="A4" s="19">
        <v>5196</v>
      </c>
      <c r="B4" s="19" t="s">
        <v>77</v>
      </c>
      <c r="C4" s="19" t="s">
        <v>78</v>
      </c>
      <c r="D4" s="20" t="s">
        <v>79</v>
      </c>
      <c r="E4" s="21">
        <v>30</v>
      </c>
      <c r="F4" s="18">
        <v>29</v>
      </c>
      <c r="G4" s="18">
        <v>27</v>
      </c>
      <c r="H4" s="21">
        <f t="shared" si="0"/>
        <v>86</v>
      </c>
      <c r="I4" s="21">
        <v>2</v>
      </c>
    </row>
    <row r="5" spans="1:9" ht="30">
      <c r="A5" s="22">
        <v>4997</v>
      </c>
      <c r="B5" s="22" t="s">
        <v>80</v>
      </c>
      <c r="C5" s="22" t="s">
        <v>81</v>
      </c>
      <c r="D5" s="22" t="s">
        <v>82</v>
      </c>
      <c r="E5" s="21">
        <v>23</v>
      </c>
      <c r="F5" s="18">
        <v>25</v>
      </c>
      <c r="G5" s="18">
        <v>30</v>
      </c>
      <c r="H5" s="21">
        <f t="shared" si="0"/>
        <v>78</v>
      </c>
      <c r="I5" s="21">
        <v>3</v>
      </c>
    </row>
    <row r="6" spans="1:10" ht="30">
      <c r="A6" s="19">
        <v>4570</v>
      </c>
      <c r="B6" s="19" t="s">
        <v>61</v>
      </c>
      <c r="C6" s="19" t="s">
        <v>62</v>
      </c>
      <c r="D6" s="20" t="s">
        <v>56</v>
      </c>
      <c r="E6" s="21">
        <v>26</v>
      </c>
      <c r="F6" s="18">
        <v>27</v>
      </c>
      <c r="G6" s="18">
        <v>21</v>
      </c>
      <c r="H6" s="21">
        <f>SUM(E6:G6)</f>
        <v>74</v>
      </c>
      <c r="I6" s="21">
        <v>4</v>
      </c>
      <c r="J6" s="27">
        <v>27</v>
      </c>
    </row>
    <row r="7" spans="1:9" ht="15">
      <c r="A7" s="19" t="s">
        <v>34</v>
      </c>
      <c r="B7" s="19" t="s">
        <v>35</v>
      </c>
      <c r="C7" s="19" t="s">
        <v>36</v>
      </c>
      <c r="D7" s="20" t="s">
        <v>37</v>
      </c>
      <c r="E7" s="21">
        <v>20</v>
      </c>
      <c r="F7" s="18">
        <v>25</v>
      </c>
      <c r="G7" s="18">
        <v>29</v>
      </c>
      <c r="H7" s="21">
        <f t="shared" si="0"/>
        <v>74</v>
      </c>
      <c r="I7" s="21">
        <v>5</v>
      </c>
    </row>
    <row r="8" spans="1:9" ht="30">
      <c r="A8" s="19">
        <v>5565</v>
      </c>
      <c r="B8" s="19" t="s">
        <v>38</v>
      </c>
      <c r="C8" s="19" t="s">
        <v>39</v>
      </c>
      <c r="D8" s="20" t="s">
        <v>40</v>
      </c>
      <c r="E8" s="21">
        <v>26</v>
      </c>
      <c r="F8" s="18">
        <v>26</v>
      </c>
      <c r="G8" s="18">
        <v>21</v>
      </c>
      <c r="H8" s="21">
        <f t="shared" si="0"/>
        <v>73</v>
      </c>
      <c r="I8" s="21">
        <v>6</v>
      </c>
    </row>
    <row r="9" spans="1:9" ht="15">
      <c r="A9" s="19">
        <v>4541</v>
      </c>
      <c r="B9" s="19" t="s">
        <v>49</v>
      </c>
      <c r="C9" s="20" t="s">
        <v>50</v>
      </c>
      <c r="D9" s="20" t="s">
        <v>51</v>
      </c>
      <c r="E9" s="21">
        <v>27</v>
      </c>
      <c r="F9" s="18">
        <v>20</v>
      </c>
      <c r="G9" s="18">
        <v>26</v>
      </c>
      <c r="H9" s="21">
        <f t="shared" si="0"/>
        <v>73</v>
      </c>
      <c r="I9" s="21">
        <v>7</v>
      </c>
    </row>
    <row r="10" spans="1:9" ht="15">
      <c r="A10" s="19">
        <v>4051</v>
      </c>
      <c r="B10" s="19" t="s">
        <v>41</v>
      </c>
      <c r="C10" s="20" t="s">
        <v>42</v>
      </c>
      <c r="D10" s="20" t="s">
        <v>43</v>
      </c>
      <c r="E10" s="21">
        <v>23</v>
      </c>
      <c r="F10" s="18">
        <v>25</v>
      </c>
      <c r="G10" s="18">
        <v>23</v>
      </c>
      <c r="H10" s="21">
        <f t="shared" si="0"/>
        <v>71</v>
      </c>
      <c r="I10" s="21">
        <v>8</v>
      </c>
    </row>
    <row r="11" spans="1:9" ht="15">
      <c r="A11" s="19">
        <v>5041</v>
      </c>
      <c r="B11" s="19" t="s">
        <v>44</v>
      </c>
      <c r="C11" s="19" t="s">
        <v>45</v>
      </c>
      <c r="D11" s="20" t="s">
        <v>46</v>
      </c>
      <c r="E11" s="21">
        <v>15</v>
      </c>
      <c r="F11" s="18">
        <v>29</v>
      </c>
      <c r="G11" s="18">
        <v>25</v>
      </c>
      <c r="H11" s="21">
        <f t="shared" si="0"/>
        <v>69</v>
      </c>
      <c r="I11" s="21">
        <v>9</v>
      </c>
    </row>
    <row r="12" spans="1:9" ht="15">
      <c r="A12" s="19">
        <v>4726</v>
      </c>
      <c r="B12" s="19" t="s">
        <v>52</v>
      </c>
      <c r="C12" s="19" t="s">
        <v>53</v>
      </c>
      <c r="D12" s="20" t="s">
        <v>33</v>
      </c>
      <c r="E12" s="21">
        <v>23</v>
      </c>
      <c r="F12" s="18">
        <v>22</v>
      </c>
      <c r="G12" s="18">
        <v>22</v>
      </c>
      <c r="H12" s="21">
        <f t="shared" si="0"/>
        <v>67</v>
      </c>
      <c r="I12" s="21">
        <v>10</v>
      </c>
    </row>
    <row r="13" spans="1:9" s="24" customFormat="1" ht="16.5" customHeight="1">
      <c r="A13" s="19">
        <v>5691</v>
      </c>
      <c r="B13" s="19" t="s">
        <v>28</v>
      </c>
      <c r="C13" s="19" t="s">
        <v>29</v>
      </c>
      <c r="D13" s="20" t="s">
        <v>30</v>
      </c>
      <c r="E13" s="23">
        <v>30</v>
      </c>
      <c r="F13" s="23">
        <v>16</v>
      </c>
      <c r="G13" s="23">
        <v>14</v>
      </c>
      <c r="H13" s="23">
        <f t="shared" si="0"/>
        <v>60</v>
      </c>
      <c r="I13" s="23">
        <v>11</v>
      </c>
    </row>
    <row r="14" spans="1:9" ht="15">
      <c r="A14" s="19">
        <v>5819</v>
      </c>
      <c r="B14" s="19" t="s">
        <v>47</v>
      </c>
      <c r="C14" s="19" t="s">
        <v>48</v>
      </c>
      <c r="D14" s="20" t="s">
        <v>40</v>
      </c>
      <c r="E14" s="21">
        <v>24</v>
      </c>
      <c r="F14" s="18">
        <v>17</v>
      </c>
      <c r="G14" s="18">
        <v>16</v>
      </c>
      <c r="H14" s="21">
        <f t="shared" si="0"/>
        <v>57</v>
      </c>
      <c r="I14" s="21">
        <v>12</v>
      </c>
    </row>
    <row r="15" spans="1:9" ht="15">
      <c r="A15" s="19">
        <v>5452</v>
      </c>
      <c r="B15" s="19" t="s">
        <v>54</v>
      </c>
      <c r="C15" s="19" t="s">
        <v>55</v>
      </c>
      <c r="D15" s="20" t="s">
        <v>56</v>
      </c>
      <c r="E15" s="21">
        <v>18</v>
      </c>
      <c r="F15" s="18">
        <v>22</v>
      </c>
      <c r="G15" s="18">
        <v>15</v>
      </c>
      <c r="H15" s="21">
        <f t="shared" si="0"/>
        <v>55</v>
      </c>
      <c r="I15" s="21">
        <v>13</v>
      </c>
    </row>
    <row r="16" spans="1:9" ht="15">
      <c r="A16" s="19">
        <v>5552</v>
      </c>
      <c r="B16" s="19" t="s">
        <v>63</v>
      </c>
      <c r="C16" s="19" t="s">
        <v>64</v>
      </c>
      <c r="D16" s="20" t="s">
        <v>65</v>
      </c>
      <c r="E16" s="21">
        <v>16</v>
      </c>
      <c r="F16" s="18">
        <v>15</v>
      </c>
      <c r="G16" s="18">
        <v>24</v>
      </c>
      <c r="H16" s="21">
        <f t="shared" si="0"/>
        <v>55</v>
      </c>
      <c r="I16" s="21">
        <v>14</v>
      </c>
    </row>
    <row r="17" spans="1:9" ht="15">
      <c r="A17" s="19">
        <v>5832</v>
      </c>
      <c r="B17" s="19" t="s">
        <v>28</v>
      </c>
      <c r="C17" s="19" t="s">
        <v>76</v>
      </c>
      <c r="D17" s="20" t="s">
        <v>30</v>
      </c>
      <c r="E17" s="21">
        <v>18</v>
      </c>
      <c r="F17" s="18">
        <v>15</v>
      </c>
      <c r="G17" s="18">
        <v>21</v>
      </c>
      <c r="H17" s="21">
        <f t="shared" si="0"/>
        <v>54</v>
      </c>
      <c r="I17" s="21">
        <v>15</v>
      </c>
    </row>
    <row r="18" spans="1:9" ht="15">
      <c r="A18" s="19">
        <v>4052</v>
      </c>
      <c r="B18" s="19" t="s">
        <v>74</v>
      </c>
      <c r="C18" s="19" t="s">
        <v>75</v>
      </c>
      <c r="D18" s="20" t="s">
        <v>43</v>
      </c>
      <c r="E18" s="21">
        <v>13</v>
      </c>
      <c r="F18" s="18">
        <v>19</v>
      </c>
      <c r="G18" s="18">
        <v>21</v>
      </c>
      <c r="H18" s="21">
        <f t="shared" si="0"/>
        <v>53</v>
      </c>
      <c r="I18" s="21">
        <v>16</v>
      </c>
    </row>
    <row r="19" spans="1:9" ht="15">
      <c r="A19" s="19">
        <v>5137</v>
      </c>
      <c r="B19" s="19" t="s">
        <v>31</v>
      </c>
      <c r="C19" s="19" t="s">
        <v>32</v>
      </c>
      <c r="D19" s="20" t="s">
        <v>33</v>
      </c>
      <c r="E19" s="21">
        <v>20</v>
      </c>
      <c r="F19" s="18">
        <v>13</v>
      </c>
      <c r="G19" s="18">
        <v>17</v>
      </c>
      <c r="H19" s="21">
        <f t="shared" si="0"/>
        <v>50</v>
      </c>
      <c r="I19" s="21">
        <v>17</v>
      </c>
    </row>
    <row r="20" spans="1:9" ht="30">
      <c r="A20" s="19">
        <v>5681</v>
      </c>
      <c r="B20" s="19" t="s">
        <v>66</v>
      </c>
      <c r="C20" s="19" t="s">
        <v>67</v>
      </c>
      <c r="D20" s="20" t="s">
        <v>68</v>
      </c>
      <c r="E20" s="21">
        <v>15</v>
      </c>
      <c r="F20" s="18">
        <v>19</v>
      </c>
      <c r="G20" s="18">
        <v>13</v>
      </c>
      <c r="H20" s="21">
        <f t="shared" si="0"/>
        <v>47</v>
      </c>
      <c r="I20" s="21">
        <v>18</v>
      </c>
    </row>
  </sheetData>
  <sheetProtection/>
  <mergeCells count="1">
    <mergeCell ref="A1:I1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Kerri</dc:creator>
  <cp:keywords/>
  <dc:description/>
  <cp:lastModifiedBy>katherine</cp:lastModifiedBy>
  <cp:lastPrinted>2014-04-26T03:00:10Z</cp:lastPrinted>
  <dcterms:created xsi:type="dcterms:W3CDTF">2013-03-04T04:31:32Z</dcterms:created>
  <dcterms:modified xsi:type="dcterms:W3CDTF">2014-10-22T22:56:32Z</dcterms:modified>
  <cp:category/>
  <cp:version/>
  <cp:contentType/>
  <cp:contentStatus/>
</cp:coreProperties>
</file>