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lee.j\Desktop\LESLEE\Hubbards\8 &amp; 9 April 17\"/>
    </mc:Choice>
  </mc:AlternateContent>
  <bookViews>
    <workbookView xWindow="0" yWindow="0" windowWidth="20490" windowHeight="7530" tabRatio="967" activeTab="2"/>
  </bookViews>
  <sheets>
    <sheet name="Instructions" sheetId="14" r:id="rId1"/>
    <sheet name="Print P50" sheetId="20" r:id="rId2"/>
    <sheet name="Print P70" sheetId="21" r:id="rId3"/>
    <sheet name="Print P80" sheetId="22" r:id="rId4"/>
    <sheet name="Print S70" sheetId="24" r:id="rId5"/>
    <sheet name="Print S80" sheetId="32" r:id="rId6"/>
    <sheet name="Print S90" sheetId="25" r:id="rId7"/>
    <sheet name="Print S100" sheetId="26" r:id="rId8"/>
    <sheet name="Print S110" sheetId="27" r:id="rId9"/>
    <sheet name="Print S120" sheetId="28" r:id="rId10"/>
  </sheets>
  <definedNames>
    <definedName name="Data">#REF!</definedName>
    <definedName name="_xlnm.Print_Area" localSheetId="1">'Print P50'!$C$1:$AA$5</definedName>
    <definedName name="_xlnm.Print_Area" localSheetId="2">'Print P70'!$A$1:$Z$6</definedName>
    <definedName name="_xlnm.Print_Area" localSheetId="3">'Print P80'!$A$1:$Z$4</definedName>
    <definedName name="_xlnm.Print_Area" localSheetId="7">'Print S100'!$B$1:$AA$8</definedName>
    <definedName name="_xlnm.Print_Area" localSheetId="8">'Print S110'!$A$1:$Z$9</definedName>
    <definedName name="_xlnm.Print_Area" localSheetId="9">'Print S120'!$B$1:$AA$4</definedName>
    <definedName name="_xlnm.Print_Area" localSheetId="4">'Print S70'!$A$1:$Z$10</definedName>
    <definedName name="_xlnm.Print_Area" localSheetId="5">'Print S80'!$A$1:$Z$10</definedName>
    <definedName name="_xlnm.Print_Area" localSheetId="6">'Print S90'!$A$1:$Z$10</definedName>
  </definedNames>
  <calcPr calcId="171027"/>
</workbook>
</file>

<file path=xl/calcChain.xml><?xml version="1.0" encoding="utf-8"?>
<calcChain xmlns="http://schemas.openxmlformats.org/spreadsheetml/2006/main">
  <c r="Y7" i="25" l="1"/>
  <c r="Y8" i="26"/>
  <c r="Y6" i="27" l="1"/>
  <c r="Y7" i="27"/>
  <c r="Y8" i="27"/>
  <c r="Y9" i="27"/>
  <c r="Y9" i="32" l="1"/>
  <c r="Y10" i="32"/>
  <c r="Y10" i="24"/>
  <c r="Y4" i="28" l="1"/>
  <c r="Y5" i="25"/>
  <c r="Y6" i="25"/>
  <c r="Y8" i="25"/>
  <c r="Y9" i="25"/>
  <c r="Y10" i="25"/>
  <c r="Y4" i="25"/>
  <c r="Y4" i="27"/>
  <c r="Y5" i="27"/>
  <c r="Y4" i="26" l="1"/>
  <c r="Y5" i="26"/>
  <c r="Y6" i="26"/>
  <c r="Y7" i="26"/>
  <c r="Y5" i="32"/>
  <c r="Y6" i="32"/>
  <c r="Y4" i="32"/>
  <c r="Y4" i="24"/>
  <c r="Y5" i="24"/>
  <c r="Y7" i="24"/>
  <c r="Y8" i="24"/>
  <c r="Y9" i="24"/>
  <c r="Y4" i="22" l="1"/>
  <c r="Y5" i="21"/>
  <c r="Y6" i="21"/>
  <c r="Y4" i="21"/>
  <c r="Y8" i="32" l="1"/>
  <c r="Y7" i="32"/>
  <c r="Y6" i="24" l="1"/>
  <c r="Z4" i="20" l="1"/>
</calcChain>
</file>

<file path=xl/sharedStrings.xml><?xml version="1.0" encoding="utf-8"?>
<sst xmlns="http://schemas.openxmlformats.org/spreadsheetml/2006/main" count="406" uniqueCount="167">
  <si>
    <t>Secondary Qualifier 70cm</t>
  </si>
  <si>
    <t>Secondary Qualifier 90cm</t>
  </si>
  <si>
    <t>Secondary Qualifier 100cm</t>
  </si>
  <si>
    <t>Secondary Qualifier 120cm</t>
  </si>
  <si>
    <t>Secondary Qualifier 110cm</t>
  </si>
  <si>
    <t>Primary Qualifier 70cm</t>
  </si>
  <si>
    <t>Primary Qualifier 50cm</t>
  </si>
  <si>
    <t>Faults Rnd 1</t>
  </si>
  <si>
    <t>Faults Rnd 2</t>
  </si>
  <si>
    <t>Place</t>
  </si>
  <si>
    <t>Overall Place</t>
  </si>
  <si>
    <t>Points</t>
  </si>
  <si>
    <t>Class</t>
  </si>
  <si>
    <t>E</t>
  </si>
  <si>
    <t>Class Points</t>
  </si>
  <si>
    <t>Class points</t>
  </si>
  <si>
    <t>Time Rnd 1</t>
  </si>
  <si>
    <t>Time Rnd 2</t>
  </si>
  <si>
    <t>Time</t>
  </si>
  <si>
    <t>Faults</t>
  </si>
  <si>
    <r>
      <rPr>
        <sz val="11"/>
        <color theme="1"/>
        <rFont val="Calibri"/>
        <family val="2"/>
        <scheme val="minor"/>
      </rPr>
      <t xml:space="preserve">
WHEN ALL CLASSES ARE FINISHED FOR A HEIGHT:
* check that entries have totalled for all three classes
*sort class by highlighting rows containing riders for the specific height only, then select data, sort Z-A this will give riders in order of total score
*check for any riders with same total - placing is then according to the IEQ rules, number the placings in the next column
* at the bottom of the page or in comments identify the rule applied to place for equal scores (saves questions)
*print results for class and display (highlight required class and use 'set print area' (under page layout) - to print completed class only
WHEN ALL CLASSES ARE COMPLETE - TEAM SCORING:
* highlight all primary riders and results and copy to the primary team sheet below existing data, repeat for secondary riders
*IMPORTANT highlight the column of overall scores 'copy' and 'paste special - value only' this stops values recalculating
*unhide columns B-D so the school name is displayed
*highlight all rows and sort by the school name
*delete all riders/schools with less than 3 entries
*delete all class name rows
*add two rows at the bottom of each school
*highlight riders from each school and sort within school (Z-A), if a school has more than 4 riders add two rows at the end of the fourth rider (if a school has 11 riders or more this will need to be repeated
*subtotal the top 3 scores only from each team of 3 or 4 riders to the blank line use auto sum
*due to the small number of teams these can then be placed manually
*check against original team list that all expected teams have a score - then delete original list
*print and display results 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</si>
  <si>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Some 'how to use' tips:
</t>
    </r>
    <r>
      <rPr>
        <sz val="11"/>
        <color theme="1"/>
        <rFont val="Calibri"/>
        <family val="2"/>
        <scheme val="minor"/>
      </rPr>
      <t>BEFORE THE EVENT:
*Enter the Riders name, School, Horse name and IEQ number under the class they have entered - this can be a copy and past from nominate
*ensure that each rider has</t>
    </r>
    <r>
      <rPr>
        <b/>
        <sz val="11"/>
        <color theme="1"/>
        <rFont val="Calibri"/>
        <family val="2"/>
        <scheme val="minor"/>
      </rPr>
      <t xml:space="preserve"> exactly</t>
    </r>
    <r>
      <rPr>
        <sz val="11"/>
        <color theme="1"/>
        <rFont val="Calibri"/>
        <family val="2"/>
        <scheme val="minor"/>
      </rPr>
      <t xml:space="preserve"> the same School name as the other riders from the school (choose one format and copy and paste for all riders from the school)
*As a double check for later enter the riders by school split into tabs for primary and secondary teams - delete any rider/schools with less than three riders.
 * Ensure the first starter for each class is marked by 1st class. Rider order/ 2nd class *marks first rider /3rd class **marks first rider
DURING THE RUNNING:
*Enter the information from the score sheets as they come in *Remember* the order on the score sheets (except for one class), will be different from the spreadsheet ie. the start rider changes and is marked with an '*' or '**'
*Make sure any elimination is marked in the spreadsheet with an 'E'
*If there are any special cirumstances for elimination note them in the comments column (ie missed start/finish).
</t>
    </r>
  </si>
  <si>
    <t>50P</t>
  </si>
  <si>
    <t>70P</t>
  </si>
  <si>
    <t>70S</t>
  </si>
  <si>
    <t>100S</t>
  </si>
  <si>
    <t>110S</t>
  </si>
  <si>
    <t>120S</t>
  </si>
  <si>
    <t>90S</t>
  </si>
  <si>
    <t>J61</t>
  </si>
  <si>
    <t>Class Sort Key</t>
  </si>
  <si>
    <t>Kate Jackwitz</t>
  </si>
  <si>
    <t>PEACE IMAGE</t>
  </si>
  <si>
    <t>80P</t>
  </si>
  <si>
    <t>Secondary Qualifier 120cm Saturday</t>
  </si>
  <si>
    <t>Secondary Qualifier 100cm Saturday</t>
  </si>
  <si>
    <t>Primary Qualifier 80cm Saturday</t>
  </si>
  <si>
    <t>Secondary Qualifier 70cm Saturday</t>
  </si>
  <si>
    <t>Primary Qualifier 70cm Sunday</t>
  </si>
  <si>
    <t>Secondary Qualifier 90cm Sunday</t>
  </si>
  <si>
    <t>Secondary Qualifier 110cm Sunday</t>
  </si>
  <si>
    <t>Primary Qualifier 80cm</t>
  </si>
  <si>
    <t xml:space="preserve">AM5 </t>
  </si>
  <si>
    <t>A2 *</t>
  </si>
  <si>
    <t>AM5</t>
  </si>
  <si>
    <t>AM5 Place</t>
  </si>
  <si>
    <t>P&amp;S Place</t>
  </si>
  <si>
    <t>A2 Place</t>
  </si>
  <si>
    <t>NOTE</t>
  </si>
  <si>
    <t>J63:SECONDARY 120CM</t>
  </si>
  <si>
    <t>Somerville House - South Brisbane</t>
  </si>
  <si>
    <t>J24: Primary 70cm</t>
  </si>
  <si>
    <t>J25: PRIMARY 80CM</t>
  </si>
  <si>
    <t>J28: SECONDARY 70CM</t>
  </si>
  <si>
    <t>Charlotte Stephens</t>
  </si>
  <si>
    <t>Ashleigh Duffy</t>
  </si>
  <si>
    <t>Lillian Orman</t>
  </si>
  <si>
    <t>J29: SECONDARY 80CM</t>
  </si>
  <si>
    <t>J30: SECONDARY 90CM</t>
  </si>
  <si>
    <t>Zara Jones</t>
  </si>
  <si>
    <t>J32: SECONDARY 110CM</t>
  </si>
  <si>
    <t>J31: SECONDARY 100CM</t>
  </si>
  <si>
    <t xml:space="preserve">Class Points </t>
  </si>
  <si>
    <t xml:space="preserve">Class points </t>
  </si>
  <si>
    <t>Total Points</t>
  </si>
  <si>
    <t>Overall</t>
  </si>
  <si>
    <t>A2</t>
  </si>
  <si>
    <t xml:space="preserve">A2 </t>
  </si>
  <si>
    <t>80S</t>
  </si>
  <si>
    <t xml:space="preserve">Total Points </t>
  </si>
  <si>
    <t xml:space="preserve">Notes </t>
  </si>
  <si>
    <t>Summer Jacob</t>
  </si>
  <si>
    <t>GARNET UTOPIA</t>
  </si>
  <si>
    <t>Stuartholme School - Toowong</t>
  </si>
  <si>
    <t>Prince of Peace Lutheran College - Everton Hills</t>
  </si>
  <si>
    <t>Vivian Tse</t>
  </si>
  <si>
    <t>EFFRONTE</t>
  </si>
  <si>
    <t>Mansfield State High School - Mansfield</t>
  </si>
  <si>
    <t>Alexandra Burton</t>
  </si>
  <si>
    <t>ROSSANOVA</t>
  </si>
  <si>
    <t>Calvary Christian College - Carbrook</t>
  </si>
  <si>
    <t>Paige Butler</t>
  </si>
  <si>
    <t>FLYNNSTAR</t>
  </si>
  <si>
    <t>Two Phase</t>
  </si>
  <si>
    <t>2 Phase</t>
  </si>
  <si>
    <t>Erin Walker</t>
  </si>
  <si>
    <t>GLENMORE VAN WINKLE</t>
  </si>
  <si>
    <t>Moreton Bay College - Wynnum</t>
  </si>
  <si>
    <t>Odette Bell</t>
  </si>
  <si>
    <t>RAINBOW LODGE DESTINY</t>
  </si>
  <si>
    <t>Brisbane School of Distance Education - Coorparoo</t>
  </si>
  <si>
    <t>Aleesha Payne</t>
  </si>
  <si>
    <t>GARNET IVORY IDOL</t>
  </si>
  <si>
    <t>Mount Tamborine State School</t>
  </si>
  <si>
    <t>Makayla Deece</t>
  </si>
  <si>
    <t>CIVIL UNION</t>
  </si>
  <si>
    <t>Emmaus College - Jimboomba</t>
  </si>
  <si>
    <t>Olina Pond</t>
  </si>
  <si>
    <t>EDNA</t>
  </si>
  <si>
    <t>Tamborine Mountain State High School</t>
  </si>
  <si>
    <t>Marie-louise King</t>
  </si>
  <si>
    <t>RIVER DOWNS THUNDER</t>
  </si>
  <si>
    <t>Kenmore State High School - Kenmore</t>
  </si>
  <si>
    <t>Jessica Leary</t>
  </si>
  <si>
    <t>COOL ALBERT</t>
  </si>
  <si>
    <t>Beaudesert State High School - Beaudesert</t>
  </si>
  <si>
    <t>Laila Arrowsmith</t>
  </si>
  <si>
    <t>FINE FORTUNE</t>
  </si>
  <si>
    <t>Murrumba state secondary college</t>
  </si>
  <si>
    <t>Lachlan Walker</t>
  </si>
  <si>
    <t>GLENORMISTON FINNEGAN</t>
  </si>
  <si>
    <t>Moreton Bay Boys College - Manly West</t>
  </si>
  <si>
    <t>Chailyn Macfarlane</t>
  </si>
  <si>
    <t>ROYAL OAK</t>
  </si>
  <si>
    <t>Stefanie Pond</t>
  </si>
  <si>
    <t>PERFECT STAR LEVI</t>
  </si>
  <si>
    <t>Holly Ayres</t>
  </si>
  <si>
    <t>DIXIE GCEC</t>
  </si>
  <si>
    <t>Coomera Anglican College - Upper Coomera</t>
  </si>
  <si>
    <t>Bronte Hood</t>
  </si>
  <si>
    <t>GARNET TEQUILA</t>
  </si>
  <si>
    <t>Aquinas College - Ashmore</t>
  </si>
  <si>
    <t>Grace Beatty</t>
  </si>
  <si>
    <t>LITTLE MISS INDI</t>
  </si>
  <si>
    <t>SUPER ROMEO</t>
  </si>
  <si>
    <t>Canterbury College - Waterford</t>
  </si>
  <si>
    <t>Olivia Galetto</t>
  </si>
  <si>
    <t>ARTURO KALYPSO</t>
  </si>
  <si>
    <t>West Moreton Anglican College - Karrabin</t>
  </si>
  <si>
    <t>Bella Shaw</t>
  </si>
  <si>
    <t>BLACKALL PARK ELUSIVE</t>
  </si>
  <si>
    <t>Emily Begley</t>
  </si>
  <si>
    <t>ICARUS CONAIRE</t>
  </si>
  <si>
    <t>Georgia Stephenson</t>
  </si>
  <si>
    <t>MON SOLEIL</t>
  </si>
  <si>
    <t>St Michaels - Merrimac</t>
  </si>
  <si>
    <t>Georgia Archibald</t>
  </si>
  <si>
    <t>NOBLE FLAME</t>
  </si>
  <si>
    <t>The Kooralbyn International School - Kooralbyn</t>
  </si>
  <si>
    <t>Kristy Underwood</t>
  </si>
  <si>
    <t>GARNET STORMBIRD TANGO</t>
  </si>
  <si>
    <t>St Hildas School - Southport</t>
  </si>
  <si>
    <t>NZ POWERFULL</t>
  </si>
  <si>
    <t>Benjis World</t>
  </si>
  <si>
    <t>Hubbard's School - Milton</t>
  </si>
  <si>
    <t>Madeleine Trau</t>
  </si>
  <si>
    <t>DREAMTIME MAKE BELIEVE</t>
  </si>
  <si>
    <t>Lexi Wilkinson</t>
  </si>
  <si>
    <t>ALL ENERGY</t>
  </si>
  <si>
    <t xml:space="preserve">Toowoomba Anglican College &amp; Preparatory School - </t>
  </si>
  <si>
    <t>Cecilia Palmer</t>
  </si>
  <si>
    <t>BALLY MOUNTAIN</t>
  </si>
  <si>
    <t>DIESTRO MONTARO</t>
  </si>
  <si>
    <t>RSB CONQUISTACHIC</t>
  </si>
  <si>
    <t>Tara Wilkinson</t>
  </si>
  <si>
    <t>HARMONY HILLS FABIO</t>
  </si>
  <si>
    <t>River Downs Tinka</t>
  </si>
  <si>
    <t>Felicity Watkinson</t>
  </si>
  <si>
    <t>FOUR LEAF IRISH CLOVER</t>
  </si>
  <si>
    <t>Boonah State School</t>
  </si>
  <si>
    <t>LISSADELL ZUBA</t>
  </si>
  <si>
    <t>Amilia Schooley</t>
  </si>
  <si>
    <t>GRANDE EXITO</t>
  </si>
  <si>
    <t>Fairholme College - Toowoomba</t>
  </si>
  <si>
    <t>R</t>
  </si>
  <si>
    <t>5\</t>
  </si>
  <si>
    <t>66,62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</si>
</sst>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729EA5"/>
      </left>
      <right style="medium">
        <color rgb="FF729EA5"/>
      </right>
      <top style="medium">
        <color rgb="FF729EA5"/>
      </top>
      <bottom style="medium">
        <color rgb="FF729EA5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60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34" borderId="16" xfId="0" applyFill="1" applyBorder="1"/>
    <xf numFmtId="0" fontId="0" fillId="35" borderId="16" xfId="0" applyFill="1" applyBorder="1"/>
    <xf numFmtId="0" fontId="0" fillId="36" borderId="16" xfId="0" applyFill="1" applyBorder="1"/>
    <xf numFmtId="0" fontId="16" fillId="0" borderId="0" xfId="0" applyFont="1" applyAlignment="1">
      <alignment horizontal="center"/>
    </xf>
    <xf numFmtId="0" fontId="0" fillId="35" borderId="22" xfId="0" applyFill="1" applyBorder="1"/>
    <xf numFmtId="0" fontId="0" fillId="35" borderId="25" xfId="0" applyFill="1" applyBorder="1"/>
    <xf numFmtId="0" fontId="0" fillId="35" borderId="20" xfId="0" applyFill="1" applyBorder="1"/>
    <xf numFmtId="0" fontId="0" fillId="34" borderId="20" xfId="0" applyFill="1" applyBorder="1"/>
    <xf numFmtId="0" fontId="0" fillId="33" borderId="31" xfId="0" applyFill="1" applyBorder="1" applyAlignment="1">
      <alignment wrapText="1"/>
    </xf>
    <xf numFmtId="0" fontId="18" fillId="33" borderId="26" xfId="0" applyFont="1" applyFill="1" applyBorder="1" applyAlignment="1">
      <alignment horizontal="left" wrapText="1"/>
    </xf>
    <xf numFmtId="0" fontId="18" fillId="33" borderId="27" xfId="0" applyFont="1" applyFill="1" applyBorder="1" applyAlignment="1">
      <alignment horizontal="left" wrapText="1"/>
    </xf>
    <xf numFmtId="0" fontId="0" fillId="33" borderId="34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wrapText="1"/>
    </xf>
    <xf numFmtId="0" fontId="18" fillId="33" borderId="26" xfId="0" applyFont="1" applyFill="1" applyBorder="1" applyAlignment="1">
      <alignment horizontal="left"/>
    </xf>
    <xf numFmtId="0" fontId="18" fillId="33" borderId="30" xfId="0" applyFont="1" applyFill="1" applyBorder="1" applyAlignment="1"/>
    <xf numFmtId="0" fontId="18" fillId="33" borderId="33" xfId="0" applyFont="1" applyFill="1" applyBorder="1" applyAlignment="1"/>
    <xf numFmtId="0" fontId="0" fillId="0" borderId="0" xfId="0" applyFont="1" applyBorder="1" applyAlignment="1">
      <alignment wrapText="1"/>
    </xf>
    <xf numFmtId="0" fontId="0" fillId="35" borderId="18" xfId="0" applyFill="1" applyBorder="1"/>
    <xf numFmtId="0" fontId="0" fillId="34" borderId="17" xfId="0" applyFill="1" applyBorder="1"/>
    <xf numFmtId="0" fontId="0" fillId="34" borderId="18" xfId="0" applyFill="1" applyBorder="1"/>
    <xf numFmtId="0" fontId="0" fillId="36" borderId="17" xfId="0" applyFill="1" applyBorder="1"/>
    <xf numFmtId="0" fontId="18" fillId="33" borderId="11" xfId="0" applyFont="1" applyFill="1" applyBorder="1" applyAlignment="1">
      <alignment horizontal="left"/>
    </xf>
    <xf numFmtId="0" fontId="18" fillId="33" borderId="40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0" fillId="35" borderId="44" xfId="0" applyFill="1" applyBorder="1"/>
    <xf numFmtId="0" fontId="0" fillId="35" borderId="49" xfId="0" applyFill="1" applyBorder="1"/>
    <xf numFmtId="0" fontId="0" fillId="35" borderId="43" xfId="0" applyFill="1" applyBorder="1"/>
    <xf numFmtId="0" fontId="0" fillId="35" borderId="47" xfId="0" applyFill="1" applyBorder="1"/>
    <xf numFmtId="0" fontId="0" fillId="35" borderId="17" xfId="0" applyFill="1" applyBorder="1"/>
    <xf numFmtId="0" fontId="0" fillId="34" borderId="44" xfId="0" applyFill="1" applyBorder="1"/>
    <xf numFmtId="0" fontId="0" fillId="36" borderId="44" xfId="0" applyFill="1" applyBorder="1"/>
    <xf numFmtId="0" fontId="0" fillId="36" borderId="47" xfId="0" applyFill="1" applyBorder="1"/>
    <xf numFmtId="0" fontId="0" fillId="0" borderId="45" xfId="0" applyFill="1" applyBorder="1"/>
    <xf numFmtId="0" fontId="0" fillId="0" borderId="12" xfId="0" applyFill="1" applyBorder="1"/>
    <xf numFmtId="0" fontId="19" fillId="35" borderId="53" xfId="0" applyFont="1" applyFill="1" applyBorder="1" applyAlignment="1">
      <alignment wrapText="1"/>
    </xf>
    <xf numFmtId="0" fontId="19" fillId="35" borderId="19" xfId="0" applyFont="1" applyFill="1" applyBorder="1" applyAlignment="1">
      <alignment wrapText="1"/>
    </xf>
    <xf numFmtId="0" fontId="19" fillId="34" borderId="19" xfId="0" applyFont="1" applyFill="1" applyBorder="1" applyAlignment="1">
      <alignment wrapText="1"/>
    </xf>
    <xf numFmtId="0" fontId="19" fillId="36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8" fillId="33" borderId="42" xfId="0" applyFont="1" applyFill="1" applyBorder="1" applyAlignment="1">
      <alignment horizontal="left" wrapText="1"/>
    </xf>
    <xf numFmtId="0" fontId="0" fillId="0" borderId="41" xfId="0" applyBorder="1"/>
    <xf numFmtId="0" fontId="0" fillId="34" borderId="22" xfId="0" applyFill="1" applyBorder="1"/>
    <xf numFmtId="0" fontId="0" fillId="36" borderId="22" xfId="0" applyFill="1" applyBorder="1"/>
    <xf numFmtId="0" fontId="0" fillId="0" borderId="56" xfId="0" applyFill="1" applyBorder="1"/>
    <xf numFmtId="0" fontId="18" fillId="33" borderId="11" xfId="0" applyFont="1" applyFill="1" applyBorder="1" applyAlignment="1">
      <alignment wrapText="1"/>
    </xf>
    <xf numFmtId="0" fontId="18" fillId="33" borderId="40" xfId="0" applyFont="1" applyFill="1" applyBorder="1" applyAlignment="1">
      <alignment wrapText="1"/>
    </xf>
    <xf numFmtId="0" fontId="18" fillId="33" borderId="11" xfId="0" applyFont="1" applyFill="1" applyBorder="1" applyAlignment="1"/>
    <xf numFmtId="0" fontId="19" fillId="35" borderId="37" xfId="0" applyFont="1" applyFill="1" applyBorder="1" applyAlignment="1">
      <alignment wrapText="1"/>
    </xf>
    <xf numFmtId="0" fontId="19" fillId="34" borderId="53" xfId="0" applyFont="1" applyFill="1" applyBorder="1" applyAlignment="1">
      <alignment wrapText="1"/>
    </xf>
    <xf numFmtId="0" fontId="19" fillId="34" borderId="37" xfId="0" applyFont="1" applyFill="1" applyBorder="1" applyAlignment="1">
      <alignment wrapText="1"/>
    </xf>
    <xf numFmtId="0" fontId="19" fillId="36" borderId="53" xfId="0" applyFont="1" applyFill="1" applyBorder="1" applyAlignment="1">
      <alignment wrapText="1"/>
    </xf>
    <xf numFmtId="0" fontId="18" fillId="33" borderId="11" xfId="0" applyFont="1" applyFill="1" applyBorder="1" applyAlignment="1">
      <alignment horizontal="left" wrapText="1"/>
    </xf>
    <xf numFmtId="0" fontId="16" fillId="36" borderId="56" xfId="0" applyFont="1" applyFill="1" applyBorder="1" applyAlignment="1">
      <alignment horizontal="center"/>
    </xf>
    <xf numFmtId="0" fontId="16" fillId="34" borderId="56" xfId="0" applyFont="1" applyFill="1" applyBorder="1" applyAlignment="1">
      <alignment horizontal="center"/>
    </xf>
    <xf numFmtId="0" fontId="16" fillId="35" borderId="56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/>
    </xf>
    <xf numFmtId="0" fontId="0" fillId="34" borderId="25" xfId="0" applyFill="1" applyBorder="1"/>
    <xf numFmtId="0" fontId="0" fillId="36" borderId="25" xfId="0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3" borderId="15" xfId="0" applyFill="1" applyBorder="1" applyAlignment="1">
      <alignment wrapText="1"/>
    </xf>
    <xf numFmtId="0" fontId="19" fillId="35" borderId="23" xfId="0" applyFont="1" applyFill="1" applyBorder="1" applyAlignment="1">
      <alignment wrapText="1"/>
    </xf>
    <xf numFmtId="0" fontId="19" fillId="35" borderId="24" xfId="0" applyFont="1" applyFill="1" applyBorder="1" applyAlignment="1">
      <alignment wrapText="1"/>
    </xf>
    <xf numFmtId="0" fontId="19" fillId="35" borderId="61" xfId="0" applyFont="1" applyFill="1" applyBorder="1" applyAlignment="1">
      <alignment wrapText="1"/>
    </xf>
    <xf numFmtId="0" fontId="19" fillId="34" borderId="23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9" fillId="34" borderId="61" xfId="0" applyFont="1" applyFill="1" applyBorder="1" applyAlignment="1">
      <alignment wrapText="1"/>
    </xf>
    <xf numFmtId="0" fontId="19" fillId="36" borderId="23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6" fillId="36" borderId="16" xfId="0" applyFont="1" applyFill="1" applyBorder="1"/>
    <xf numFmtId="0" fontId="16" fillId="36" borderId="22" xfId="0" applyFont="1" applyFill="1" applyBorder="1"/>
    <xf numFmtId="0" fontId="0" fillId="0" borderId="54" xfId="0" applyBorder="1"/>
    <xf numFmtId="0" fontId="19" fillId="0" borderId="56" xfId="0" applyFont="1" applyFill="1" applyBorder="1" applyAlignment="1">
      <alignment wrapText="1"/>
    </xf>
    <xf numFmtId="0" fontId="18" fillId="33" borderId="41" xfId="0" applyFont="1" applyFill="1" applyBorder="1" applyAlignment="1">
      <alignment horizontal="center" wrapText="1"/>
    </xf>
    <xf numFmtId="0" fontId="16" fillId="33" borderId="34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6" fillId="33" borderId="46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0" borderId="64" xfId="0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56" xfId="0" applyBorder="1"/>
    <xf numFmtId="0" fontId="19" fillId="35" borderId="54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4" borderId="54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9" fillId="36" borderId="54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wrapText="1"/>
    </xf>
    <xf numFmtId="0" fontId="16" fillId="34" borderId="56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9" fillId="35" borderId="33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9" fillId="35" borderId="46" xfId="0" applyFont="1" applyFill="1" applyBorder="1" applyAlignment="1">
      <alignment vertical="center" wrapText="1"/>
    </xf>
    <xf numFmtId="0" fontId="19" fillId="34" borderId="33" xfId="0" applyFont="1" applyFill="1" applyBorder="1" applyAlignment="1">
      <alignment vertical="center" wrapText="1"/>
    </xf>
    <xf numFmtId="0" fontId="19" fillId="34" borderId="34" xfId="0" applyFont="1" applyFill="1" applyBorder="1" applyAlignment="1">
      <alignment vertical="center" wrapText="1"/>
    </xf>
    <xf numFmtId="0" fontId="19" fillId="34" borderId="46" xfId="0" applyFont="1" applyFill="1" applyBorder="1" applyAlignment="1">
      <alignment vertical="center" wrapText="1"/>
    </xf>
    <xf numFmtId="0" fontId="19" fillId="34" borderId="40" xfId="0" applyFont="1" applyFill="1" applyBorder="1" applyAlignment="1">
      <alignment vertical="center" wrapText="1"/>
    </xf>
    <xf numFmtId="0" fontId="19" fillId="36" borderId="33" xfId="0" applyFont="1" applyFill="1" applyBorder="1" applyAlignment="1">
      <alignment vertical="center" wrapText="1"/>
    </xf>
    <xf numFmtId="0" fontId="19" fillId="36" borderId="46" xfId="0" applyFont="1" applyFill="1" applyBorder="1" applyAlignment="1">
      <alignment vertical="center" wrapText="1"/>
    </xf>
    <xf numFmtId="0" fontId="19" fillId="35" borderId="58" xfId="0" applyFont="1" applyFill="1" applyBorder="1" applyAlignment="1">
      <alignment vertical="center" wrapText="1"/>
    </xf>
    <xf numFmtId="0" fontId="19" fillId="34" borderId="58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vertical="center" wrapText="1"/>
    </xf>
    <xf numFmtId="0" fontId="19" fillId="35" borderId="30" xfId="0" applyFont="1" applyFill="1" applyBorder="1" applyAlignment="1">
      <alignment vertical="center" wrapText="1"/>
    </xf>
    <xf numFmtId="0" fontId="19" fillId="35" borderId="31" xfId="0" applyFont="1" applyFill="1" applyBorder="1" applyAlignment="1">
      <alignment vertical="center" wrapText="1"/>
    </xf>
    <xf numFmtId="0" fontId="19" fillId="35" borderId="57" xfId="0" applyFont="1" applyFill="1" applyBorder="1" applyAlignment="1">
      <alignment vertical="center" wrapText="1"/>
    </xf>
    <xf numFmtId="0" fontId="19" fillId="35" borderId="62" xfId="0" applyFont="1" applyFill="1" applyBorder="1" applyAlignment="1">
      <alignment vertical="center" wrapText="1"/>
    </xf>
    <xf numFmtId="0" fontId="19" fillId="34" borderId="31" xfId="0" applyFont="1" applyFill="1" applyBorder="1" applyAlignment="1">
      <alignment vertical="center" wrapText="1"/>
    </xf>
    <xf numFmtId="0" fontId="19" fillId="34" borderId="57" xfId="0" applyFont="1" applyFill="1" applyBorder="1" applyAlignment="1">
      <alignment vertical="center" wrapText="1"/>
    </xf>
    <xf numFmtId="0" fontId="19" fillId="34" borderId="62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right" wrapText="1"/>
    </xf>
    <xf numFmtId="0" fontId="0" fillId="33" borderId="57" xfId="0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left" vertical="center"/>
    </xf>
    <xf numFmtId="0" fontId="18" fillId="33" borderId="66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61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0" fillId="35" borderId="32" xfId="0" applyFill="1" applyBorder="1"/>
    <xf numFmtId="0" fontId="0" fillId="35" borderId="60" xfId="0" applyFill="1" applyBorder="1"/>
    <xf numFmtId="0" fontId="19" fillId="35" borderId="57" xfId="0" applyFont="1" applyFill="1" applyBorder="1" applyAlignment="1">
      <alignment horizontal="center" vertical="center" wrapText="1"/>
    </xf>
    <xf numFmtId="0" fontId="16" fillId="35" borderId="67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 vertical="center" wrapText="1"/>
    </xf>
    <xf numFmtId="0" fontId="0" fillId="34" borderId="60" xfId="0" applyFill="1" applyBorder="1"/>
    <xf numFmtId="0" fontId="16" fillId="34" borderId="67" xfId="0" applyFont="1" applyFill="1" applyBorder="1" applyAlignment="1">
      <alignment horizontal="center"/>
    </xf>
    <xf numFmtId="0" fontId="19" fillId="36" borderId="46" xfId="0" applyFont="1" applyFill="1" applyBorder="1" applyAlignment="1">
      <alignment horizontal="center" vertical="center" wrapText="1"/>
    </xf>
    <xf numFmtId="0" fontId="0" fillId="36" borderId="60" xfId="0" applyFill="1" applyBorder="1"/>
    <xf numFmtId="0" fontId="16" fillId="36" borderId="67" xfId="0" applyFont="1" applyFill="1" applyBorder="1" applyAlignment="1">
      <alignment horizontal="center"/>
    </xf>
    <xf numFmtId="0" fontId="18" fillId="33" borderId="25" xfId="0" applyFont="1" applyFill="1" applyBorder="1" applyAlignment="1"/>
    <xf numFmtId="0" fontId="0" fillId="33" borderId="20" xfId="0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18" fillId="33" borderId="60" xfId="0" applyFont="1" applyFill="1" applyBorder="1" applyAlignment="1">
      <alignment wrapText="1"/>
    </xf>
    <xf numFmtId="0" fontId="18" fillId="33" borderId="67" xfId="0" applyFont="1" applyFill="1" applyBorder="1" applyAlignment="1">
      <alignment wrapText="1"/>
    </xf>
    <xf numFmtId="0" fontId="18" fillId="33" borderId="32" xfId="0" applyFont="1" applyFill="1" applyBorder="1" applyAlignment="1">
      <alignment wrapText="1"/>
    </xf>
    <xf numFmtId="0" fontId="18" fillId="33" borderId="25" xfId="0" applyFont="1" applyFill="1" applyBorder="1" applyAlignment="1">
      <alignment wrapText="1"/>
    </xf>
    <xf numFmtId="0" fontId="19" fillId="35" borderId="48" xfId="0" applyFont="1" applyFill="1" applyBorder="1" applyAlignment="1">
      <alignment wrapText="1"/>
    </xf>
    <xf numFmtId="0" fontId="19" fillId="35" borderId="42" xfId="0" applyFont="1" applyFill="1" applyBorder="1" applyAlignment="1">
      <alignment horizontal="center" wrapText="1"/>
    </xf>
    <xf numFmtId="0" fontId="19" fillId="34" borderId="48" xfId="0" applyFont="1" applyFill="1" applyBorder="1" applyAlignment="1">
      <alignment wrapText="1"/>
    </xf>
    <xf numFmtId="0" fontId="19" fillId="34" borderId="42" xfId="0" applyFont="1" applyFill="1" applyBorder="1" applyAlignment="1">
      <alignment horizontal="center" wrapText="1"/>
    </xf>
    <xf numFmtId="0" fontId="19" fillId="36" borderId="48" xfId="0" applyFont="1" applyFill="1" applyBorder="1" applyAlignment="1">
      <alignment wrapText="1"/>
    </xf>
    <xf numFmtId="0" fontId="19" fillId="36" borderId="4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16" fillId="35" borderId="55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0" fillId="35" borderId="51" xfId="0" applyFill="1" applyBorder="1"/>
    <xf numFmtId="0" fontId="0" fillId="0" borderId="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18" fillId="33" borderId="66" xfId="0" applyFont="1" applyFill="1" applyBorder="1" applyAlignment="1">
      <alignment wrapText="1"/>
    </xf>
    <xf numFmtId="0" fontId="0" fillId="0" borderId="42" xfId="0" applyBorder="1"/>
    <xf numFmtId="0" fontId="0" fillId="34" borderId="43" xfId="0" applyFill="1" applyBorder="1"/>
    <xf numFmtId="0" fontId="0" fillId="34" borderId="47" xfId="0" applyFont="1" applyFill="1" applyBorder="1" applyAlignment="1">
      <alignment horizontal="right"/>
    </xf>
    <xf numFmtId="0" fontId="16" fillId="34" borderId="55" xfId="0" applyFont="1" applyFill="1" applyBorder="1" applyAlignment="1">
      <alignment horizontal="center" vertical="center"/>
    </xf>
    <xf numFmtId="0" fontId="0" fillId="36" borderId="43" xfId="0" applyFill="1" applyBorder="1"/>
    <xf numFmtId="0" fontId="16" fillId="36" borderId="55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wrapText="1"/>
    </xf>
    <xf numFmtId="0" fontId="18" fillId="33" borderId="40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0" fillId="0" borderId="0" xfId="0"/>
    <xf numFmtId="0" fontId="18" fillId="33" borderId="27" xfId="0" applyFont="1" applyFill="1" applyBorder="1" applyAlignment="1">
      <alignment horizontal="left" wrapText="1"/>
    </xf>
    <xf numFmtId="0" fontId="18" fillId="33" borderId="40" xfId="0" applyFont="1" applyFill="1" applyBorder="1" applyAlignment="1">
      <alignment horizontal="left" wrapText="1"/>
    </xf>
    <xf numFmtId="0" fontId="18" fillId="33" borderId="27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40" xfId="0" applyFont="1" applyFill="1" applyBorder="1" applyAlignment="1">
      <alignment horizontal="left" wrapText="1"/>
    </xf>
    <xf numFmtId="0" fontId="18" fillId="33" borderId="41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wrapText="1"/>
    </xf>
    <xf numFmtId="0" fontId="0" fillId="36" borderId="64" xfId="0" applyFill="1" applyBorder="1"/>
    <xf numFmtId="0" fontId="18" fillId="37" borderId="35" xfId="0" applyFont="1" applyFill="1" applyBorder="1" applyAlignment="1">
      <alignment horizontal="center" vertical="center" wrapText="1"/>
    </xf>
    <xf numFmtId="0" fontId="19" fillId="37" borderId="56" xfId="0" applyFont="1" applyFill="1" applyBorder="1" applyAlignment="1">
      <alignment horizontal="center"/>
    </xf>
    <xf numFmtId="0" fontId="19" fillId="37" borderId="46" xfId="0" applyFont="1" applyFill="1" applyBorder="1" applyAlignment="1">
      <alignment vertical="center" wrapText="1"/>
    </xf>
    <xf numFmtId="0" fontId="0" fillId="37" borderId="64" xfId="0" applyFill="1" applyBorder="1"/>
    <xf numFmtId="0" fontId="19" fillId="37" borderId="40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left" wrapText="1"/>
    </xf>
    <xf numFmtId="0" fontId="0" fillId="37" borderId="44" xfId="0" applyFill="1" applyBorder="1"/>
    <xf numFmtId="0" fontId="18" fillId="37" borderId="0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 wrapText="1"/>
    </xf>
    <xf numFmtId="0" fontId="19" fillId="37" borderId="46" xfId="0" applyFont="1" applyFill="1" applyBorder="1" applyAlignment="1">
      <alignment horizontal="center" vertical="center" wrapText="1"/>
    </xf>
    <xf numFmtId="0" fontId="0" fillId="34" borderId="49" xfId="0" applyFill="1" applyBorder="1"/>
    <xf numFmtId="0" fontId="19" fillId="36" borderId="40" xfId="0" applyFont="1" applyFill="1" applyBorder="1" applyAlignment="1">
      <alignment vertical="center" wrapText="1"/>
    </xf>
    <xf numFmtId="0" fontId="19" fillId="36" borderId="57" xfId="0" applyFont="1" applyFill="1" applyBorder="1" applyAlignment="1">
      <alignment vertical="center" wrapText="1"/>
    </xf>
    <xf numFmtId="0" fontId="19" fillId="36" borderId="42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vertical="center" wrapText="1"/>
    </xf>
    <xf numFmtId="0" fontId="0" fillId="33" borderId="56" xfId="0" applyFill="1" applyBorder="1"/>
    <xf numFmtId="0" fontId="0" fillId="33" borderId="59" xfId="0" applyFill="1" applyBorder="1"/>
    <xf numFmtId="0" fontId="0" fillId="36" borderId="18" xfId="0" applyFill="1" applyBorder="1"/>
    <xf numFmtId="0" fontId="18" fillId="37" borderId="54" xfId="0" applyFont="1" applyFill="1" applyBorder="1" applyAlignment="1">
      <alignment horizontal="center" vertical="center" wrapText="1"/>
    </xf>
    <xf numFmtId="0" fontId="0" fillId="37" borderId="18" xfId="0" applyFill="1" applyBorder="1"/>
    <xf numFmtId="0" fontId="19" fillId="37" borderId="56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vertical="center" wrapText="1"/>
    </xf>
    <xf numFmtId="0" fontId="0" fillId="0" borderId="59" xfId="0" applyFill="1" applyBorder="1"/>
    <xf numFmtId="0" fontId="18" fillId="36" borderId="54" xfId="0" applyFont="1" applyFill="1" applyBorder="1" applyAlignment="1">
      <alignment horizontal="left" wrapText="1"/>
    </xf>
    <xf numFmtId="0" fontId="0" fillId="33" borderId="65" xfId="0" applyFill="1" applyBorder="1"/>
    <xf numFmtId="0" fontId="18" fillId="37" borderId="26" xfId="0" applyFont="1" applyFill="1" applyBorder="1" applyAlignment="1">
      <alignment horizontal="center" vertical="center" wrapText="1"/>
    </xf>
    <xf numFmtId="0" fontId="19" fillId="37" borderId="42" xfId="0" applyFont="1" applyFill="1" applyBorder="1" applyAlignment="1">
      <alignment horizontal="center" vertical="center" wrapText="1"/>
    </xf>
    <xf numFmtId="0" fontId="19" fillId="36" borderId="68" xfId="0" applyFont="1" applyFill="1" applyBorder="1" applyAlignment="1">
      <alignment horizontal="center" vertical="center" wrapText="1"/>
    </xf>
    <xf numFmtId="0" fontId="19" fillId="36" borderId="71" xfId="0" applyFont="1" applyFill="1" applyBorder="1" applyAlignment="1">
      <alignment horizontal="center" vertical="center" wrapText="1"/>
    </xf>
    <xf numFmtId="0" fontId="19" fillId="36" borderId="73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vertical="center"/>
    </xf>
    <xf numFmtId="0" fontId="0" fillId="33" borderId="0" xfId="0" applyFill="1"/>
    <xf numFmtId="0" fontId="0" fillId="33" borderId="29" xfId="0" applyFill="1" applyBorder="1" applyAlignment="1">
      <alignment horizontal="center"/>
    </xf>
    <xf numFmtId="0" fontId="0" fillId="36" borderId="56" xfId="0" applyFill="1" applyBorder="1"/>
    <xf numFmtId="0" fontId="0" fillId="0" borderId="65" xfId="0" applyFill="1" applyBorder="1"/>
    <xf numFmtId="0" fontId="0" fillId="37" borderId="17" xfId="0" applyFill="1" applyBorder="1"/>
    <xf numFmtId="0" fontId="0" fillId="36" borderId="36" xfId="0" applyFill="1" applyBorder="1"/>
    <xf numFmtId="0" fontId="19" fillId="36" borderId="40" xfId="0" applyFont="1" applyFill="1" applyBorder="1" applyAlignment="1">
      <alignment horizontal="center" vertical="center" wrapText="1"/>
    </xf>
    <xf numFmtId="0" fontId="0" fillId="36" borderId="32" xfId="0" applyFill="1" applyBorder="1"/>
    <xf numFmtId="0" fontId="19" fillId="37" borderId="54" xfId="0" applyFont="1" applyFill="1" applyBorder="1" applyAlignment="1">
      <alignment horizontal="center" vertical="center" wrapText="1"/>
    </xf>
    <xf numFmtId="0" fontId="19" fillId="37" borderId="67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0" fillId="37" borderId="60" xfId="0" applyFill="1" applyBorder="1"/>
    <xf numFmtId="0" fontId="18" fillId="33" borderId="57" xfId="0" applyFont="1" applyFill="1" applyBorder="1" applyAlignment="1">
      <alignment horizontal="left" wrapText="1"/>
    </xf>
    <xf numFmtId="0" fontId="0" fillId="33" borderId="28" xfId="0" applyFill="1" applyBorder="1"/>
    <xf numFmtId="0" fontId="0" fillId="33" borderId="11" xfId="0" applyFill="1" applyBorder="1" applyAlignment="1">
      <alignment horizontal="center"/>
    </xf>
    <xf numFmtId="0" fontId="0" fillId="0" borderId="42" xfId="0" applyBorder="1" applyAlignment="1">
      <alignment vertical="center"/>
    </xf>
    <xf numFmtId="0" fontId="18" fillId="33" borderId="40" xfId="0" applyFont="1" applyFill="1" applyBorder="1" applyAlignment="1">
      <alignment horizontal="center" wrapText="1"/>
    </xf>
    <xf numFmtId="0" fontId="19" fillId="37" borderId="17" xfId="0" applyFont="1" applyFill="1" applyBorder="1" applyAlignment="1">
      <alignment horizontal="center"/>
    </xf>
    <xf numFmtId="0" fontId="0" fillId="0" borderId="55" xfId="0" applyBorder="1"/>
    <xf numFmtId="0" fontId="19" fillId="36" borderId="61" xfId="0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wrapText="1"/>
    </xf>
    <xf numFmtId="0" fontId="0" fillId="33" borderId="14" xfId="0" applyFill="1" applyBorder="1"/>
    <xf numFmtId="0" fontId="0" fillId="33" borderId="63" xfId="0" applyFill="1" applyBorder="1"/>
    <xf numFmtId="0" fontId="19" fillId="37" borderId="37" xfId="0" applyFont="1" applyFill="1" applyBorder="1" applyAlignment="1">
      <alignment wrapText="1"/>
    </xf>
    <xf numFmtId="0" fontId="19" fillId="37" borderId="63" xfId="0" applyFont="1" applyFill="1" applyBorder="1" applyAlignment="1">
      <alignment horizontal="center" vertical="center" wrapText="1"/>
    </xf>
    <xf numFmtId="0" fontId="19" fillId="37" borderId="54" xfId="0" applyFont="1" applyFill="1" applyBorder="1" applyAlignment="1">
      <alignment horizontal="center" wrapText="1"/>
    </xf>
    <xf numFmtId="0" fontId="19" fillId="37" borderId="22" xfId="0" applyFont="1" applyFill="1" applyBorder="1" applyAlignment="1">
      <alignment horizontal="center"/>
    </xf>
    <xf numFmtId="0" fontId="0" fillId="36" borderId="51" xfId="0" applyFill="1" applyBorder="1"/>
    <xf numFmtId="0" fontId="0" fillId="34" borderId="51" xfId="0" applyFill="1" applyBorder="1"/>
    <xf numFmtId="0" fontId="22" fillId="37" borderId="5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0" fillId="33" borderId="42" xfId="0" applyFill="1" applyBorder="1"/>
    <xf numFmtId="0" fontId="19" fillId="37" borderId="69" xfId="0" applyFont="1" applyFill="1" applyBorder="1" applyAlignment="1">
      <alignment horizontal="center" vertical="center" wrapText="1"/>
    </xf>
    <xf numFmtId="0" fontId="0" fillId="37" borderId="55" xfId="0" applyFill="1" applyBorder="1"/>
    <xf numFmtId="0" fontId="16" fillId="0" borderId="0" xfId="0" applyFont="1" applyBorder="1" applyAlignment="1">
      <alignment horizontal="center" vertical="center" wrapText="1"/>
    </xf>
    <xf numFmtId="0" fontId="18" fillId="33" borderId="62" xfId="0" applyFont="1" applyFill="1" applyBorder="1" applyAlignment="1"/>
    <xf numFmtId="0" fontId="18" fillId="33" borderId="62" xfId="0" applyFont="1" applyFill="1" applyBorder="1" applyAlignment="1">
      <alignment horizontal="left" vertical="center"/>
    </xf>
    <xf numFmtId="0" fontId="18" fillId="33" borderId="36" xfId="0" applyFont="1" applyFill="1" applyBorder="1" applyAlignment="1"/>
    <xf numFmtId="0" fontId="18" fillId="33" borderId="62" xfId="0" applyFont="1" applyFill="1" applyBorder="1" applyAlignment="1">
      <alignment horizontal="center" vertical="center"/>
    </xf>
    <xf numFmtId="0" fontId="18" fillId="33" borderId="58" xfId="0" applyFont="1" applyFill="1" applyBorder="1" applyAlignment="1"/>
    <xf numFmtId="0" fontId="0" fillId="34" borderId="32" xfId="0" applyFill="1" applyBorder="1"/>
    <xf numFmtId="0" fontId="16" fillId="33" borderId="46" xfId="0" applyFont="1" applyFill="1" applyBorder="1" applyAlignment="1">
      <alignment vertical="center" wrapText="1"/>
    </xf>
    <xf numFmtId="0" fontId="25" fillId="38" borderId="75" xfId="0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/>
    <xf numFmtId="0" fontId="23" fillId="33" borderId="60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wrapText="1"/>
    </xf>
    <xf numFmtId="0" fontId="0" fillId="35" borderId="0" xfId="0" applyFill="1"/>
    <xf numFmtId="0" fontId="19" fillId="37" borderId="48" xfId="0" applyFont="1" applyFill="1" applyBorder="1" applyAlignment="1">
      <alignment horizontal="center" vertical="center" wrapText="1"/>
    </xf>
    <xf numFmtId="0" fontId="19" fillId="37" borderId="6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4" borderId="57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6" borderId="7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19" fillId="34" borderId="62" xfId="0" applyFont="1" applyFill="1" applyBorder="1" applyAlignment="1">
      <alignment horizontal="center"/>
    </xf>
    <xf numFmtId="0" fontId="19" fillId="35" borderId="62" xfId="0" applyFont="1" applyFill="1" applyBorder="1" applyAlignment="1">
      <alignment horizontal="center"/>
    </xf>
    <xf numFmtId="0" fontId="19" fillId="37" borderId="27" xfId="0" applyFont="1" applyFill="1" applyBorder="1" applyAlignment="1">
      <alignment horizontal="center" vertical="center"/>
    </xf>
    <xf numFmtId="0" fontId="19" fillId="37" borderId="28" xfId="0" applyFont="1" applyFill="1" applyBorder="1" applyAlignment="1">
      <alignment horizontal="center" vertical="center"/>
    </xf>
    <xf numFmtId="0" fontId="19" fillId="36" borderId="57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9" fillId="34" borderId="47" xfId="0" applyFont="1" applyFill="1" applyBorder="1" applyAlignment="1">
      <alignment horizontal="center"/>
    </xf>
    <xf numFmtId="0" fontId="19" fillId="34" borderId="51" xfId="0" applyFont="1" applyFill="1" applyBorder="1" applyAlignment="1">
      <alignment horizontal="center"/>
    </xf>
    <xf numFmtId="0" fontId="19" fillId="34" borderId="49" xfId="0" applyFont="1" applyFill="1" applyBorder="1" applyAlignment="1">
      <alignment horizontal="center"/>
    </xf>
    <xf numFmtId="0" fontId="19" fillId="36" borderId="60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47" xfId="0" applyFont="1" applyFill="1" applyBorder="1" applyAlignment="1">
      <alignment horizontal="center"/>
    </xf>
    <xf numFmtId="0" fontId="19" fillId="36" borderId="51" xfId="0" applyFont="1" applyFill="1" applyBorder="1" applyAlignment="1">
      <alignment horizontal="center"/>
    </xf>
    <xf numFmtId="0" fontId="19" fillId="36" borderId="49" xfId="0" applyFont="1" applyFill="1" applyBorder="1" applyAlignment="1">
      <alignment horizontal="center"/>
    </xf>
    <xf numFmtId="0" fontId="19" fillId="37" borderId="57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6" borderId="38" xfId="0" applyFont="1" applyFill="1" applyBorder="1" applyAlignment="1">
      <alignment horizontal="center"/>
    </xf>
    <xf numFmtId="0" fontId="21" fillId="0" borderId="30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/>
    </xf>
    <xf numFmtId="0" fontId="19" fillId="37" borderId="51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/>
    </xf>
    <xf numFmtId="0" fontId="19" fillId="36" borderId="40" xfId="0" applyFont="1" applyFill="1" applyBorder="1" applyAlignment="1">
      <alignment horizontal="center"/>
    </xf>
    <xf numFmtId="0" fontId="19" fillId="34" borderId="50" xfId="0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0" fontId="19" fillId="35" borderId="5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/>
    </xf>
    <xf numFmtId="0" fontId="19" fillId="36" borderId="72" xfId="0" applyFont="1" applyFill="1" applyBorder="1" applyAlignment="1">
      <alignment horizontal="center"/>
    </xf>
    <xf numFmtId="0" fontId="19" fillId="36" borderId="7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2"/>
  <sheetViews>
    <sheetView workbookViewId="0"/>
  </sheetViews>
  <sheetFormatPr defaultRowHeight="14.5" x14ac:dyDescent="0.35"/>
  <cols>
    <col min="1" max="1" width="255.54296875" customWidth="1"/>
  </cols>
  <sheetData>
    <row r="1" spans="1:1" ht="229.5" customHeight="1" x14ac:dyDescent="0.35">
      <c r="A1" s="1" t="s">
        <v>21</v>
      </c>
    </row>
    <row r="2" spans="1:1" ht="348" x14ac:dyDescent="0.35">
      <c r="A2" s="1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"/>
  <sheetViews>
    <sheetView zoomScale="92" zoomScaleNormal="92" workbookViewId="0">
      <selection sqref="A1:A1048576"/>
    </sheetView>
  </sheetViews>
  <sheetFormatPr defaultRowHeight="18.5" x14ac:dyDescent="0.45"/>
  <cols>
    <col min="2" max="2" width="5.26953125" customWidth="1"/>
    <col min="3" max="3" width="13.1796875" style="208" customWidth="1"/>
    <col min="4" max="4" width="6.1796875" style="208" customWidth="1"/>
    <col min="5" max="5" width="13.7265625" customWidth="1"/>
    <col min="6" max="6" width="16.453125" customWidth="1"/>
    <col min="7" max="7" width="12.26953125" style="208" customWidth="1"/>
    <col min="8" max="8" width="16.1796875" style="96" customWidth="1"/>
    <col min="9" max="13" width="8" hidden="1" customWidth="1"/>
    <col min="14" max="14" width="8.7265625" style="208" hidden="1" customWidth="1"/>
    <col min="15" max="19" width="8" customWidth="1"/>
    <col min="20" max="20" width="9" style="208" customWidth="1"/>
    <col min="21" max="23" width="8" customWidth="1"/>
    <col min="24" max="25" width="8.81640625" style="208" customWidth="1"/>
    <col min="26" max="26" width="10.1796875" style="71" customWidth="1"/>
    <col min="27" max="27" width="8" customWidth="1"/>
  </cols>
  <sheetData>
    <row r="1" spans="1:27" ht="23.25" customHeight="1" thickBot="1" x14ac:dyDescent="0.5">
      <c r="A1" s="2"/>
      <c r="B1" s="192"/>
      <c r="C1" s="192"/>
      <c r="D1" s="192"/>
      <c r="E1" s="191"/>
      <c r="F1" s="191"/>
      <c r="G1" s="191"/>
      <c r="H1" s="194"/>
      <c r="I1" s="318" t="s">
        <v>44</v>
      </c>
      <c r="J1" s="319"/>
      <c r="K1" s="319"/>
      <c r="L1" s="319"/>
      <c r="M1" s="319"/>
      <c r="N1" s="320"/>
      <c r="O1" s="321" t="s">
        <v>83</v>
      </c>
      <c r="P1" s="322"/>
      <c r="Q1" s="322"/>
      <c r="R1" s="322"/>
      <c r="S1" s="322"/>
      <c r="T1" s="323"/>
      <c r="U1" s="358" t="s">
        <v>43</v>
      </c>
      <c r="V1" s="326"/>
      <c r="W1" s="326"/>
      <c r="X1" s="359"/>
      <c r="Y1" s="357" t="s">
        <v>65</v>
      </c>
      <c r="Z1" s="311"/>
      <c r="AA1" s="16"/>
    </row>
    <row r="2" spans="1:27" s="153" customFormat="1" ht="51.75" customHeight="1" thickBot="1" x14ac:dyDescent="0.4">
      <c r="A2" s="109" t="s">
        <v>12</v>
      </c>
      <c r="B2" s="355" t="s">
        <v>49</v>
      </c>
      <c r="C2" s="355"/>
      <c r="D2" s="355"/>
      <c r="E2" s="356"/>
      <c r="F2" s="356"/>
      <c r="G2" s="356"/>
      <c r="H2" s="356"/>
      <c r="I2" s="145" t="s">
        <v>7</v>
      </c>
      <c r="J2" s="146" t="s">
        <v>16</v>
      </c>
      <c r="K2" s="146" t="s">
        <v>8</v>
      </c>
      <c r="L2" s="146" t="s">
        <v>17</v>
      </c>
      <c r="M2" s="146" t="s">
        <v>9</v>
      </c>
      <c r="N2" s="146" t="s">
        <v>15</v>
      </c>
      <c r="O2" s="149" t="s">
        <v>7</v>
      </c>
      <c r="P2" s="149" t="s">
        <v>16</v>
      </c>
      <c r="Q2" s="149" t="s">
        <v>8</v>
      </c>
      <c r="R2" s="149" t="s">
        <v>17</v>
      </c>
      <c r="S2" s="149" t="s">
        <v>9</v>
      </c>
      <c r="T2" s="149" t="s">
        <v>15</v>
      </c>
      <c r="U2" s="152" t="s">
        <v>19</v>
      </c>
      <c r="V2" s="152" t="s">
        <v>18</v>
      </c>
      <c r="W2" s="144" t="s">
        <v>9</v>
      </c>
      <c r="X2" s="231" t="s">
        <v>63</v>
      </c>
      <c r="Y2" s="244" t="s">
        <v>69</v>
      </c>
      <c r="Z2" s="281" t="s">
        <v>10</v>
      </c>
      <c r="AA2" s="279" t="s">
        <v>48</v>
      </c>
    </row>
    <row r="3" spans="1:27" ht="19.5" customHeight="1" thickBot="1" x14ac:dyDescent="0.4">
      <c r="A3" s="250"/>
      <c r="B3" s="20" t="s">
        <v>34</v>
      </c>
      <c r="C3" s="288"/>
      <c r="D3" s="288"/>
      <c r="E3" s="14"/>
      <c r="F3" s="14"/>
      <c r="G3" s="295"/>
      <c r="H3" s="195"/>
      <c r="I3" s="52" t="s">
        <v>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16"/>
      <c r="Y3" s="216"/>
      <c r="Z3" s="196"/>
      <c r="AA3" s="280"/>
    </row>
    <row r="4" spans="1:27" ht="26.5" customHeight="1" x14ac:dyDescent="0.45">
      <c r="A4" t="s">
        <v>27</v>
      </c>
      <c r="B4" s="208">
        <v>5585</v>
      </c>
      <c r="C4" s="208" t="s">
        <v>161</v>
      </c>
      <c r="D4" s="208">
        <v>11</v>
      </c>
      <c r="E4" s="208">
        <v>4013750</v>
      </c>
      <c r="F4" s="208" t="s">
        <v>162</v>
      </c>
      <c r="G4" s="208">
        <v>40018753</v>
      </c>
      <c r="H4" s="208" t="s">
        <v>163</v>
      </c>
      <c r="I4" s="31">
        <v>8</v>
      </c>
      <c r="J4" s="29">
        <v>77.59</v>
      </c>
      <c r="K4" s="29">
        <v>0</v>
      </c>
      <c r="L4" s="32">
        <v>0</v>
      </c>
      <c r="M4" s="190">
        <v>1</v>
      </c>
      <c r="N4" s="193">
        <v>30</v>
      </c>
      <c r="O4" s="198">
        <v>4</v>
      </c>
      <c r="P4" s="34">
        <v>44.12</v>
      </c>
      <c r="Q4" s="34">
        <v>0</v>
      </c>
      <c r="R4" s="199">
        <v>0</v>
      </c>
      <c r="S4" s="200">
        <v>1</v>
      </c>
      <c r="T4" s="277">
        <v>30</v>
      </c>
      <c r="U4" s="201">
        <v>8</v>
      </c>
      <c r="V4" s="36">
        <v>77.87</v>
      </c>
      <c r="W4" s="202">
        <v>1</v>
      </c>
      <c r="X4" s="276">
        <v>30</v>
      </c>
      <c r="Y4" s="282">
        <f>N4+T4+X4</f>
        <v>90</v>
      </c>
      <c r="Z4" s="278">
        <v>1</v>
      </c>
      <c r="AA4" s="37">
        <v>0</v>
      </c>
    </row>
  </sheetData>
  <mergeCells count="5">
    <mergeCell ref="B2:H2"/>
    <mergeCell ref="Y1:Z1"/>
    <mergeCell ref="U1:X1"/>
    <mergeCell ref="O1:T1"/>
    <mergeCell ref="I1:N1"/>
  </mergeCells>
  <pageMargins left="0" right="0" top="0" bottom="0" header="0.31496062992125984" footer="0"/>
  <pageSetup paperSize="9" scale="75" fitToHeight="0" orientation="landscape" horizontalDpi="4294967293" r:id="rId1"/>
  <headerFooter>
    <oddHeader xml:space="preserve">&amp;LSTATE SJ 2013 MARYBOROUGH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1"/>
  <sheetViews>
    <sheetView zoomScale="65" zoomScaleNormal="65" workbookViewId="0">
      <selection activeCell="E29" sqref="E28:E29"/>
    </sheetView>
  </sheetViews>
  <sheetFormatPr defaultRowHeight="14.5" x14ac:dyDescent="0.35"/>
  <cols>
    <col min="1" max="1" width="6.1796875" customWidth="1"/>
    <col min="2" max="2" width="7.81640625" customWidth="1"/>
    <col min="3" max="4" width="14" style="69" customWidth="1"/>
    <col min="5" max="5" width="10" style="69" customWidth="1"/>
    <col min="6" max="6" width="17.7265625" style="69" customWidth="1"/>
    <col min="7" max="7" width="31.1796875" style="69" customWidth="1"/>
    <col min="8" max="8" width="18.54296875" style="69" customWidth="1"/>
    <col min="9" max="9" width="34.54296875" style="69" customWidth="1"/>
    <col min="10" max="13" width="8" customWidth="1"/>
    <col min="14" max="14" width="8" style="6" customWidth="1"/>
    <col min="15" max="15" width="11.54296875" customWidth="1"/>
    <col min="16" max="19" width="8" customWidth="1"/>
    <col min="20" max="20" width="8" style="6" customWidth="1"/>
    <col min="21" max="23" width="8" customWidth="1"/>
    <col min="24" max="24" width="8" style="6" customWidth="1"/>
    <col min="25" max="26" width="8" style="208" customWidth="1"/>
    <col min="27" max="27" width="8" style="6" customWidth="1"/>
  </cols>
  <sheetData>
    <row r="1" spans="1:28" ht="24" customHeight="1" thickBot="1" x14ac:dyDescent="0.5">
      <c r="B1" s="2"/>
      <c r="C1" s="89"/>
      <c r="D1" s="89"/>
      <c r="I1" s="87"/>
      <c r="J1" s="301" t="s">
        <v>42</v>
      </c>
      <c r="K1" s="302"/>
      <c r="L1" s="302"/>
      <c r="M1" s="302"/>
      <c r="N1" s="302"/>
      <c r="O1" s="302"/>
      <c r="P1" s="303" t="s">
        <v>84</v>
      </c>
      <c r="Q1" s="304"/>
      <c r="R1" s="304"/>
      <c r="S1" s="304"/>
      <c r="T1" s="304"/>
      <c r="U1" s="304"/>
      <c r="V1" s="305" t="s">
        <v>66</v>
      </c>
      <c r="W1" s="306"/>
      <c r="X1" s="306"/>
      <c r="Y1" s="307"/>
      <c r="Z1" s="297" t="s">
        <v>65</v>
      </c>
      <c r="AA1" s="298"/>
      <c r="AB1" s="197"/>
    </row>
    <row r="2" spans="1:28" s="69" customFormat="1" ht="49.5" customHeight="1" thickBot="1" x14ac:dyDescent="0.4">
      <c r="A2" s="69" t="s">
        <v>30</v>
      </c>
      <c r="B2" s="70" t="s">
        <v>12</v>
      </c>
      <c r="C2" s="299"/>
      <c r="D2" s="299"/>
      <c r="E2" s="300"/>
      <c r="F2" s="300"/>
      <c r="G2" s="300"/>
      <c r="H2" s="300"/>
      <c r="I2" s="300"/>
      <c r="J2" s="123" t="s">
        <v>7</v>
      </c>
      <c r="K2" s="124" t="s">
        <v>16</v>
      </c>
      <c r="L2" s="124" t="s">
        <v>8</v>
      </c>
      <c r="M2" s="125" t="s">
        <v>17</v>
      </c>
      <c r="N2" s="131" t="s">
        <v>9</v>
      </c>
      <c r="O2" s="126" t="s">
        <v>14</v>
      </c>
      <c r="P2" s="127" t="s">
        <v>7</v>
      </c>
      <c r="Q2" s="127" t="s">
        <v>16</v>
      </c>
      <c r="R2" s="127" t="s">
        <v>8</v>
      </c>
      <c r="S2" s="128" t="s">
        <v>17</v>
      </c>
      <c r="T2" s="132" t="s">
        <v>9</v>
      </c>
      <c r="U2" s="129" t="s">
        <v>14</v>
      </c>
      <c r="V2" s="130" t="s">
        <v>19</v>
      </c>
      <c r="W2" s="230" t="s">
        <v>18</v>
      </c>
      <c r="X2" s="231" t="s">
        <v>9</v>
      </c>
      <c r="Y2" s="229" t="s">
        <v>14</v>
      </c>
      <c r="Z2" s="232" t="s">
        <v>64</v>
      </c>
      <c r="AA2" s="226" t="s">
        <v>10</v>
      </c>
      <c r="AB2" s="264" t="s">
        <v>70</v>
      </c>
    </row>
    <row r="3" spans="1:28" ht="16.5" customHeight="1" thickBot="1" x14ac:dyDescent="0.4">
      <c r="A3" s="249"/>
      <c r="B3" s="263"/>
      <c r="C3" s="248"/>
      <c r="D3" s="248"/>
      <c r="E3" s="90"/>
      <c r="F3" s="90"/>
      <c r="G3" s="86"/>
      <c r="H3" s="290"/>
      <c r="I3" s="88"/>
      <c r="J3" s="26" t="s">
        <v>6</v>
      </c>
      <c r="K3" s="27"/>
      <c r="L3" s="27"/>
      <c r="M3" s="27"/>
      <c r="N3" s="104"/>
      <c r="O3" s="27"/>
      <c r="P3" s="27"/>
      <c r="Q3" s="27"/>
      <c r="R3" s="27"/>
      <c r="S3" s="27"/>
      <c r="T3" s="104"/>
      <c r="U3" s="27"/>
      <c r="V3" s="27"/>
      <c r="W3" s="27"/>
      <c r="X3" s="104"/>
      <c r="Y3" s="213"/>
      <c r="Z3" s="213"/>
      <c r="AA3" s="265"/>
      <c r="AB3" s="267"/>
    </row>
    <row r="4" spans="1:28" ht="27" customHeight="1" x14ac:dyDescent="0.45">
      <c r="A4">
        <v>1</v>
      </c>
      <c r="B4" s="91" t="s">
        <v>22</v>
      </c>
      <c r="C4" s="203">
        <v>7296</v>
      </c>
      <c r="D4" s="208" t="s">
        <v>85</v>
      </c>
      <c r="E4" s="208">
        <v>5</v>
      </c>
      <c r="F4" s="208">
        <v>1019300</v>
      </c>
      <c r="G4" s="208" t="s">
        <v>86</v>
      </c>
      <c r="H4" s="203">
        <v>60009739</v>
      </c>
      <c r="I4" s="208" t="s">
        <v>87</v>
      </c>
      <c r="J4" s="7" t="s">
        <v>13</v>
      </c>
      <c r="K4" s="4">
        <v>0</v>
      </c>
      <c r="L4" s="4">
        <v>0</v>
      </c>
      <c r="M4" s="33">
        <v>0</v>
      </c>
      <c r="N4" s="60">
        <v>1</v>
      </c>
      <c r="O4" s="30">
        <v>30</v>
      </c>
      <c r="P4" s="3" t="s">
        <v>13</v>
      </c>
      <c r="Q4" s="3">
        <v>0</v>
      </c>
      <c r="R4" s="3">
        <v>0</v>
      </c>
      <c r="S4" s="23">
        <v>0</v>
      </c>
      <c r="T4" s="59">
        <v>1</v>
      </c>
      <c r="U4" s="228">
        <v>30</v>
      </c>
      <c r="V4" s="5" t="s">
        <v>13</v>
      </c>
      <c r="W4" s="25">
        <v>0</v>
      </c>
      <c r="X4" s="58">
        <v>1</v>
      </c>
      <c r="Y4" s="35">
        <v>30</v>
      </c>
      <c r="Z4" s="224">
        <f t="shared" ref="Z4" si="0">O4+U4+Y4</f>
        <v>90</v>
      </c>
      <c r="AA4" s="266">
        <v>1</v>
      </c>
      <c r="AB4" s="93"/>
    </row>
    <row r="8" spans="1:28" ht="8.25" customHeight="1" x14ac:dyDescent="0.35"/>
    <row r="9" spans="1:28" hidden="1" x14ac:dyDescent="0.35"/>
    <row r="10" spans="1:28" hidden="1" x14ac:dyDescent="0.35"/>
    <row r="11" spans="1:28" hidden="1" x14ac:dyDescent="0.35"/>
  </sheetData>
  <sortState ref="Z18:Z23">
    <sortCondition descending="1" ref="Z18"/>
  </sortState>
  <mergeCells count="5">
    <mergeCell ref="Z1:AA1"/>
    <mergeCell ref="C2:I2"/>
    <mergeCell ref="J1:O1"/>
    <mergeCell ref="P1:U1"/>
    <mergeCell ref="V1:Y1"/>
  </mergeCells>
  <pageMargins left="0.25" right="0.25" top="0.75" bottom="0.75" header="0.3" footer="0.3"/>
  <pageSetup paperSize="9" scale="49" fitToHeight="0" orientation="landscape" horizontalDpi="4294967293" r:id="rId1"/>
  <headerFooter>
    <oddHeader xml:space="preserve">&amp;LSTATE SJ 2013 MARYBOROUGH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6"/>
  <sheetViews>
    <sheetView tabSelected="1" zoomScale="71" zoomScaleNormal="71" workbookViewId="0">
      <selection activeCell="G21" sqref="G21"/>
    </sheetView>
  </sheetViews>
  <sheetFormatPr defaultRowHeight="14.5" x14ac:dyDescent="0.35"/>
  <cols>
    <col min="1" max="2" width="9.1796875" customWidth="1"/>
    <col min="3" max="3" width="18.1796875" style="208" customWidth="1"/>
    <col min="4" max="4" width="9.1796875" style="208" customWidth="1"/>
    <col min="5" max="5" width="12.54296875" style="208" customWidth="1"/>
    <col min="6" max="6" width="24.7265625" style="96" customWidth="1"/>
    <col min="7" max="7" width="13.453125" style="96" customWidth="1"/>
    <col min="8" max="8" width="47.26953125" style="96" customWidth="1"/>
    <col min="9" max="12" width="8" customWidth="1"/>
    <col min="13" max="13" width="8" style="70" customWidth="1"/>
    <col min="14" max="14" width="8" style="208" customWidth="1"/>
    <col min="15" max="18" width="8" customWidth="1"/>
    <col min="19" max="19" width="8" style="70" customWidth="1"/>
    <col min="20" max="20" width="8" style="208" customWidth="1"/>
    <col min="21" max="22" width="8" customWidth="1"/>
    <col min="23" max="23" width="8" style="70" customWidth="1"/>
    <col min="24" max="25" width="8" style="208" customWidth="1"/>
    <col min="26" max="26" width="8" style="6" customWidth="1"/>
    <col min="27" max="27" width="8" customWidth="1"/>
  </cols>
  <sheetData>
    <row r="1" spans="1:27" ht="23.25" customHeight="1" thickBot="1" x14ac:dyDescent="0.5">
      <c r="A1" s="2"/>
      <c r="B1" s="92"/>
      <c r="C1" s="92"/>
      <c r="D1" s="92"/>
      <c r="E1" s="92"/>
      <c r="F1" s="15"/>
      <c r="G1" s="15"/>
      <c r="H1" s="15"/>
      <c r="I1" s="301" t="s">
        <v>42</v>
      </c>
      <c r="J1" s="302"/>
      <c r="K1" s="302"/>
      <c r="L1" s="302"/>
      <c r="M1" s="302"/>
      <c r="N1" s="309"/>
      <c r="O1" s="303" t="s">
        <v>83</v>
      </c>
      <c r="P1" s="304"/>
      <c r="Q1" s="304"/>
      <c r="R1" s="304"/>
      <c r="S1" s="304"/>
      <c r="T1" s="308"/>
      <c r="U1" s="312" t="s">
        <v>67</v>
      </c>
      <c r="V1" s="313"/>
      <c r="W1" s="313"/>
      <c r="X1" s="314"/>
      <c r="Y1" s="310" t="s">
        <v>65</v>
      </c>
      <c r="Z1" s="311"/>
      <c r="AA1" s="46"/>
    </row>
    <row r="2" spans="1:27" s="108" customFormat="1" ht="57" customHeight="1" thickBot="1" x14ac:dyDescent="0.4">
      <c r="A2" s="109" t="s">
        <v>12</v>
      </c>
      <c r="B2" s="299" t="s">
        <v>51</v>
      </c>
      <c r="C2" s="299"/>
      <c r="D2" s="299"/>
      <c r="E2" s="299"/>
      <c r="F2" s="300"/>
      <c r="G2" s="300"/>
      <c r="H2" s="300"/>
      <c r="I2" s="110" t="s">
        <v>7</v>
      </c>
      <c r="J2" s="111" t="s">
        <v>16</v>
      </c>
      <c r="K2" s="111" t="s">
        <v>8</v>
      </c>
      <c r="L2" s="112" t="s">
        <v>17</v>
      </c>
      <c r="M2" s="94" t="s">
        <v>9</v>
      </c>
      <c r="N2" s="119" t="s">
        <v>14</v>
      </c>
      <c r="O2" s="114" t="s">
        <v>7</v>
      </c>
      <c r="P2" s="114" t="s">
        <v>16</v>
      </c>
      <c r="Q2" s="114" t="s">
        <v>8</v>
      </c>
      <c r="R2" s="115" t="s">
        <v>17</v>
      </c>
      <c r="S2" s="97" t="s">
        <v>9</v>
      </c>
      <c r="T2" s="120" t="s">
        <v>14</v>
      </c>
      <c r="U2" s="121" t="s">
        <v>19</v>
      </c>
      <c r="V2" s="118" t="s">
        <v>18</v>
      </c>
      <c r="W2" s="100" t="s">
        <v>9</v>
      </c>
      <c r="X2" s="118" t="s">
        <v>14</v>
      </c>
      <c r="Y2" s="220" t="s">
        <v>64</v>
      </c>
      <c r="Z2" s="218" t="s">
        <v>10</v>
      </c>
      <c r="AA2" s="122" t="s">
        <v>48</v>
      </c>
    </row>
    <row r="3" spans="1:27" ht="16.5" customHeight="1" thickBot="1" x14ac:dyDescent="0.4">
      <c r="A3" s="250"/>
      <c r="B3" s="19" t="s">
        <v>38</v>
      </c>
      <c r="C3" s="284"/>
      <c r="D3" s="284"/>
      <c r="E3" s="284"/>
      <c r="F3" s="136"/>
      <c r="G3" s="136"/>
      <c r="H3" s="138"/>
      <c r="I3" s="18" t="s">
        <v>5</v>
      </c>
      <c r="J3" s="13"/>
      <c r="K3" s="13"/>
      <c r="L3" s="13"/>
      <c r="M3" s="95"/>
      <c r="N3" s="209"/>
      <c r="O3" s="13"/>
      <c r="P3" s="13"/>
      <c r="Q3" s="13"/>
      <c r="R3" s="13"/>
      <c r="S3" s="95"/>
      <c r="T3" s="209"/>
      <c r="U3" s="13"/>
      <c r="V3" s="13"/>
      <c r="W3" s="95"/>
      <c r="X3" s="211"/>
      <c r="Y3" s="211"/>
      <c r="Z3" s="102"/>
      <c r="AA3" s="233"/>
    </row>
    <row r="4" spans="1:27" ht="26.5" customHeight="1" x14ac:dyDescent="0.45">
      <c r="A4" t="s">
        <v>23</v>
      </c>
      <c r="B4" s="203">
        <v>6712</v>
      </c>
      <c r="C4" s="208" t="s">
        <v>88</v>
      </c>
      <c r="D4" s="208">
        <v>5</v>
      </c>
      <c r="E4" s="208">
        <v>1015120</v>
      </c>
      <c r="F4" s="208" t="s">
        <v>89</v>
      </c>
      <c r="G4" s="208">
        <v>40018768</v>
      </c>
      <c r="H4" s="208" t="s">
        <v>73</v>
      </c>
      <c r="I4" s="7">
        <v>0</v>
      </c>
      <c r="J4" s="7">
        <v>58</v>
      </c>
      <c r="K4" s="7" t="s">
        <v>13</v>
      </c>
      <c r="L4" s="7">
        <v>0</v>
      </c>
      <c r="M4" s="99">
        <v>2</v>
      </c>
      <c r="N4" s="7">
        <v>29</v>
      </c>
      <c r="O4" s="47">
        <v>0</v>
      </c>
      <c r="P4" s="47">
        <v>67.040000000000006</v>
      </c>
      <c r="Q4" s="47">
        <v>4</v>
      </c>
      <c r="R4" s="47">
        <v>28.53</v>
      </c>
      <c r="S4" s="98">
        <v>3</v>
      </c>
      <c r="T4" s="47">
        <v>28</v>
      </c>
      <c r="U4" s="48">
        <v>0</v>
      </c>
      <c r="V4" s="48">
        <v>59.13</v>
      </c>
      <c r="W4" s="101">
        <v>1</v>
      </c>
      <c r="X4" s="217">
        <v>30</v>
      </c>
      <c r="Y4" s="221">
        <f>N4+T4+X4</f>
        <v>87</v>
      </c>
      <c r="Z4" s="219">
        <v>2</v>
      </c>
      <c r="AA4" s="49"/>
    </row>
    <row r="5" spans="1:27" ht="26.5" customHeight="1" x14ac:dyDescent="0.45">
      <c r="A5" t="s">
        <v>23</v>
      </c>
      <c r="B5" s="203">
        <v>6975</v>
      </c>
      <c r="C5" s="208" t="s">
        <v>71</v>
      </c>
      <c r="D5" s="208">
        <v>5</v>
      </c>
      <c r="E5" s="208">
        <v>1011679</v>
      </c>
      <c r="F5" s="208" t="s">
        <v>72</v>
      </c>
      <c r="G5" s="208">
        <v>60007589</v>
      </c>
      <c r="H5" s="208" t="s">
        <v>90</v>
      </c>
      <c r="I5" s="7">
        <v>4</v>
      </c>
      <c r="J5" s="7">
        <v>72.69</v>
      </c>
      <c r="K5" s="7">
        <v>0</v>
      </c>
      <c r="L5" s="7">
        <v>0</v>
      </c>
      <c r="M5" s="99">
        <v>3</v>
      </c>
      <c r="N5" s="7">
        <v>28</v>
      </c>
      <c r="O5" s="47">
        <v>0</v>
      </c>
      <c r="P5" s="47">
        <v>76.97</v>
      </c>
      <c r="Q5" s="47">
        <v>0</v>
      </c>
      <c r="R5" s="47">
        <v>36.22</v>
      </c>
      <c r="S5" s="98">
        <v>2</v>
      </c>
      <c r="T5" s="47">
        <v>29</v>
      </c>
      <c r="U5" s="48" t="s">
        <v>13</v>
      </c>
      <c r="V5" s="48">
        <v>0</v>
      </c>
      <c r="W5" s="101">
        <v>0</v>
      </c>
      <c r="X5" s="217">
        <v>0</v>
      </c>
      <c r="Y5" s="221">
        <f t="shared" ref="Y5:Y6" si="0">N5+T5+X5</f>
        <v>57</v>
      </c>
      <c r="Z5" s="219">
        <v>3</v>
      </c>
      <c r="AA5" s="49"/>
    </row>
    <row r="6" spans="1:27" ht="26.5" customHeight="1" x14ac:dyDescent="0.45">
      <c r="A6" t="s">
        <v>23</v>
      </c>
      <c r="B6" s="203">
        <v>7200</v>
      </c>
      <c r="C6" s="208" t="s">
        <v>91</v>
      </c>
      <c r="D6" s="208">
        <v>5</v>
      </c>
      <c r="E6" s="208">
        <v>1018241</v>
      </c>
      <c r="F6" s="208" t="s">
        <v>92</v>
      </c>
      <c r="G6" s="208">
        <v>40019417</v>
      </c>
      <c r="H6" s="208" t="s">
        <v>93</v>
      </c>
      <c r="I6" s="7">
        <v>0</v>
      </c>
      <c r="J6" s="7">
        <v>57.28</v>
      </c>
      <c r="K6" s="7">
        <v>0</v>
      </c>
      <c r="L6" s="7">
        <v>45.41</v>
      </c>
      <c r="M6" s="99">
        <v>1</v>
      </c>
      <c r="N6" s="7">
        <v>30</v>
      </c>
      <c r="O6" s="47">
        <v>0</v>
      </c>
      <c r="P6" s="47">
        <v>78.5</v>
      </c>
      <c r="Q6" s="47">
        <v>0</v>
      </c>
      <c r="R6" s="47">
        <v>32.54</v>
      </c>
      <c r="S6" s="98">
        <v>1</v>
      </c>
      <c r="T6" s="47">
        <v>30</v>
      </c>
      <c r="U6" s="48">
        <v>0</v>
      </c>
      <c r="V6" s="48">
        <v>65.5</v>
      </c>
      <c r="W6" s="101">
        <v>2</v>
      </c>
      <c r="X6" s="217">
        <v>29</v>
      </c>
      <c r="Y6" s="221">
        <f t="shared" si="0"/>
        <v>89</v>
      </c>
      <c r="Z6" s="219">
        <v>1</v>
      </c>
      <c r="AA6" s="49"/>
    </row>
  </sheetData>
  <mergeCells count="5">
    <mergeCell ref="Y1:Z1"/>
    <mergeCell ref="B2:H2"/>
    <mergeCell ref="O1:T1"/>
    <mergeCell ref="I1:N1"/>
    <mergeCell ref="U1:X1"/>
  </mergeCells>
  <pageMargins left="0.25" right="0.25" top="0.75" bottom="0.75" header="0.3" footer="0.3"/>
  <pageSetup paperSize="9" scale="49" fitToHeight="0" orientation="landscape" horizontalDpi="4294967293" verticalDpi="0" r:id="rId1"/>
  <headerFooter>
    <oddHeader xml:space="preserve">&amp;LSTATE SJ 2013 MARYBOROUGH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4"/>
  <sheetViews>
    <sheetView zoomScale="81" zoomScaleNormal="81" workbookViewId="0">
      <selection sqref="A1:Z4"/>
    </sheetView>
  </sheetViews>
  <sheetFormatPr defaultRowHeight="14.5" x14ac:dyDescent="0.35"/>
  <cols>
    <col min="1" max="1" width="6.453125" customWidth="1"/>
    <col min="2" max="2" width="7.7265625" customWidth="1"/>
    <col min="3" max="3" width="11.26953125" style="208" customWidth="1"/>
    <col min="4" max="4" width="4.54296875" style="208" customWidth="1"/>
    <col min="5" max="5" width="11.26953125" style="208" customWidth="1"/>
    <col min="6" max="6" width="16.7265625" customWidth="1"/>
    <col min="7" max="7" width="11.453125" customWidth="1"/>
    <col min="8" max="8" width="32.453125" customWidth="1"/>
    <col min="9" max="12" width="8" customWidth="1"/>
    <col min="13" max="13" width="8" style="96" customWidth="1"/>
    <col min="14" max="14" width="8.26953125" style="208" customWidth="1"/>
    <col min="15" max="18" width="8" customWidth="1"/>
    <col min="19" max="19" width="8" style="96" customWidth="1"/>
    <col min="20" max="20" width="9" style="208" customWidth="1"/>
    <col min="21" max="22" width="8" customWidth="1"/>
    <col min="23" max="23" width="8" style="96" customWidth="1"/>
    <col min="24" max="25" width="8.453125" style="208" customWidth="1"/>
    <col min="26" max="26" width="8" style="96" customWidth="1"/>
    <col min="27" max="27" width="8" customWidth="1"/>
  </cols>
  <sheetData>
    <row r="1" spans="1:27" ht="23.25" customHeight="1" thickBot="1" x14ac:dyDescent="0.5">
      <c r="B1" s="21"/>
      <c r="C1" s="21"/>
      <c r="D1" s="21"/>
      <c r="E1" s="21"/>
      <c r="F1" s="21"/>
      <c r="G1" s="21"/>
      <c r="H1" s="17"/>
      <c r="I1" s="301" t="s">
        <v>42</v>
      </c>
      <c r="J1" s="302"/>
      <c r="K1" s="302"/>
      <c r="L1" s="302"/>
      <c r="M1" s="302"/>
      <c r="N1" s="309"/>
      <c r="O1" s="303" t="s">
        <v>83</v>
      </c>
      <c r="P1" s="304"/>
      <c r="Q1" s="304"/>
      <c r="R1" s="304"/>
      <c r="S1" s="304"/>
      <c r="T1" s="308"/>
      <c r="U1" s="305" t="s">
        <v>43</v>
      </c>
      <c r="V1" s="306"/>
      <c r="W1" s="306"/>
      <c r="X1" s="307"/>
      <c r="Y1" s="315" t="s">
        <v>65</v>
      </c>
      <c r="Z1" s="315"/>
      <c r="AA1" s="203"/>
    </row>
    <row r="2" spans="1:27" s="108" customFormat="1" ht="66.75" customHeight="1" thickBot="1" x14ac:dyDescent="0.4">
      <c r="A2" s="109" t="s">
        <v>12</v>
      </c>
      <c r="B2" s="299" t="s">
        <v>52</v>
      </c>
      <c r="C2" s="299"/>
      <c r="D2" s="299"/>
      <c r="E2" s="299"/>
      <c r="F2" s="299"/>
      <c r="G2" s="299"/>
      <c r="H2" s="299"/>
      <c r="I2" s="110" t="s">
        <v>7</v>
      </c>
      <c r="J2" s="111" t="s">
        <v>16</v>
      </c>
      <c r="K2" s="111" t="s">
        <v>8</v>
      </c>
      <c r="L2" s="112" t="s">
        <v>17</v>
      </c>
      <c r="M2" s="94" t="s">
        <v>9</v>
      </c>
      <c r="N2" s="157" t="s">
        <v>14</v>
      </c>
      <c r="O2" s="113" t="s">
        <v>7</v>
      </c>
      <c r="P2" s="114" t="s">
        <v>16</v>
      </c>
      <c r="Q2" s="114" t="s">
        <v>8</v>
      </c>
      <c r="R2" s="115" t="s">
        <v>17</v>
      </c>
      <c r="S2" s="97" t="s">
        <v>9</v>
      </c>
      <c r="T2" s="116" t="s">
        <v>14</v>
      </c>
      <c r="U2" s="117" t="s">
        <v>19</v>
      </c>
      <c r="V2" s="118" t="s">
        <v>18</v>
      </c>
      <c r="W2" s="100" t="s">
        <v>9</v>
      </c>
      <c r="X2" s="229" t="s">
        <v>15</v>
      </c>
      <c r="Y2" s="232" t="s">
        <v>64</v>
      </c>
      <c r="Z2" s="236" t="s">
        <v>10</v>
      </c>
      <c r="AA2" s="239" t="s">
        <v>48</v>
      </c>
    </row>
    <row r="3" spans="1:27" ht="16.5" customHeight="1" thickBot="1" x14ac:dyDescent="0.4">
      <c r="A3" s="250"/>
      <c r="B3" s="19" t="s">
        <v>36</v>
      </c>
      <c r="C3" s="284"/>
      <c r="D3" s="284"/>
      <c r="E3" s="284"/>
      <c r="F3" s="11"/>
      <c r="G3" s="72"/>
      <c r="H3" s="137"/>
      <c r="I3" s="52" t="s">
        <v>41</v>
      </c>
      <c r="J3" s="51"/>
      <c r="K3" s="51"/>
      <c r="L3" s="51"/>
      <c r="M3" s="103"/>
      <c r="N3" s="51"/>
      <c r="O3" s="50"/>
      <c r="P3" s="51"/>
      <c r="Q3" s="51"/>
      <c r="R3" s="51"/>
      <c r="S3" s="103"/>
      <c r="T3" s="51"/>
      <c r="U3" s="50"/>
      <c r="V3" s="51"/>
      <c r="W3" s="103"/>
      <c r="X3" s="51"/>
      <c r="Y3" s="51"/>
      <c r="Z3" s="103"/>
      <c r="AA3" s="234"/>
    </row>
    <row r="4" spans="1:27" ht="26.5" customHeight="1" thickBot="1" x14ac:dyDescent="0.4">
      <c r="A4" t="s">
        <v>33</v>
      </c>
      <c r="B4" s="208">
        <v>7092</v>
      </c>
      <c r="C4" s="208" t="s">
        <v>94</v>
      </c>
      <c r="D4" s="208">
        <v>6</v>
      </c>
      <c r="E4" s="208">
        <v>1019734</v>
      </c>
      <c r="F4" s="208" t="s">
        <v>95</v>
      </c>
      <c r="G4" s="291">
        <v>60009124</v>
      </c>
      <c r="H4" s="208" t="s">
        <v>96</v>
      </c>
      <c r="I4" s="7">
        <v>0</v>
      </c>
      <c r="J4" s="4">
        <v>60.69</v>
      </c>
      <c r="K4" s="4">
        <v>4</v>
      </c>
      <c r="L4" s="33">
        <v>58.9</v>
      </c>
      <c r="M4" s="106">
        <v>1</v>
      </c>
      <c r="N4" s="22">
        <v>30</v>
      </c>
      <c r="O4" s="47">
        <v>0</v>
      </c>
      <c r="P4" s="3">
        <v>84.65</v>
      </c>
      <c r="Q4" s="3">
        <v>0</v>
      </c>
      <c r="R4" s="23">
        <v>41.91</v>
      </c>
      <c r="S4" s="105">
        <v>1</v>
      </c>
      <c r="T4" s="24">
        <v>30</v>
      </c>
      <c r="U4" s="48">
        <v>0</v>
      </c>
      <c r="V4" s="25">
        <v>75</v>
      </c>
      <c r="W4" s="107">
        <v>1</v>
      </c>
      <c r="X4" s="235">
        <v>30</v>
      </c>
      <c r="Y4" s="237">
        <f>N4+T4+X4</f>
        <v>90</v>
      </c>
      <c r="Z4" s="238">
        <v>1</v>
      </c>
      <c r="AA4" s="49">
        <v>0</v>
      </c>
    </row>
  </sheetData>
  <mergeCells count="5">
    <mergeCell ref="Y1:Z1"/>
    <mergeCell ref="B2:H2"/>
    <mergeCell ref="I1:N1"/>
    <mergeCell ref="O1:T1"/>
    <mergeCell ref="U1:X1"/>
  </mergeCells>
  <pageMargins left="0.25" right="0.25" top="0.75" bottom="0.75" header="0.3" footer="0.3"/>
  <pageSetup paperSize="9" scale="57" fitToHeight="0" orientation="landscape" horizontalDpi="4294967293" verticalDpi="0" r:id="rId1"/>
  <headerFooter>
    <oddHeader xml:space="preserve">&amp;LSTATE SJ 2013 MARYBOROUGH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10"/>
  <sheetViews>
    <sheetView zoomScale="89" zoomScaleNormal="89" workbookViewId="0">
      <selection sqref="A1:Z10"/>
    </sheetView>
  </sheetViews>
  <sheetFormatPr defaultRowHeight="14.5" x14ac:dyDescent="0.35"/>
  <cols>
    <col min="1" max="1" width="5.453125" customWidth="1"/>
    <col min="2" max="2" width="8" style="96" customWidth="1"/>
    <col min="3" max="3" width="16.26953125" style="96" customWidth="1"/>
    <col min="4" max="4" width="6.26953125" style="96" customWidth="1"/>
    <col min="5" max="5" width="11.453125" style="96" customWidth="1"/>
    <col min="6" max="6" width="17.7265625" style="96" customWidth="1"/>
    <col min="7" max="7" width="12.453125" style="96" customWidth="1"/>
    <col min="8" max="8" width="29.1796875" style="96" customWidth="1"/>
    <col min="9" max="12" width="8" customWidth="1"/>
    <col min="13" max="13" width="9.81640625" style="6" customWidth="1"/>
    <col min="14" max="14" width="8" style="208" customWidth="1"/>
    <col min="15" max="18" width="8" customWidth="1"/>
    <col min="19" max="19" width="8" style="6" customWidth="1"/>
    <col min="20" max="20" width="8" style="208" customWidth="1"/>
    <col min="21" max="22" width="8" customWidth="1"/>
    <col min="23" max="23" width="8" style="6" customWidth="1"/>
    <col min="24" max="25" width="8" style="208" customWidth="1"/>
    <col min="26" max="27" width="8" customWidth="1"/>
  </cols>
  <sheetData>
    <row r="1" spans="1:27" ht="23.25" customHeight="1" thickBot="1" x14ac:dyDescent="0.5">
      <c r="A1" s="2"/>
      <c r="B1" s="134"/>
      <c r="C1" s="283"/>
      <c r="D1" s="283"/>
      <c r="E1" s="15"/>
      <c r="F1" s="15"/>
      <c r="G1" s="15"/>
      <c r="H1" s="15"/>
      <c r="I1" s="318" t="s">
        <v>42</v>
      </c>
      <c r="J1" s="319"/>
      <c r="K1" s="319"/>
      <c r="L1" s="319"/>
      <c r="M1" s="319"/>
      <c r="N1" s="320"/>
      <c r="O1" s="321" t="s">
        <v>83</v>
      </c>
      <c r="P1" s="322"/>
      <c r="Q1" s="322"/>
      <c r="R1" s="322"/>
      <c r="S1" s="322"/>
      <c r="T1" s="323"/>
      <c r="U1" s="324" t="s">
        <v>67</v>
      </c>
      <c r="V1" s="325"/>
      <c r="W1" s="325"/>
      <c r="X1" s="326"/>
      <c r="Y1" s="315" t="s">
        <v>65</v>
      </c>
      <c r="Z1" s="315"/>
      <c r="AA1" s="191"/>
    </row>
    <row r="2" spans="1:27" s="43" customFormat="1" ht="47.25" customHeight="1" thickBot="1" x14ac:dyDescent="0.4">
      <c r="A2" s="44" t="s">
        <v>12</v>
      </c>
      <c r="B2" s="316" t="s">
        <v>53</v>
      </c>
      <c r="C2" s="316"/>
      <c r="D2" s="316"/>
      <c r="E2" s="317"/>
      <c r="F2" s="317"/>
      <c r="G2" s="317"/>
      <c r="H2" s="317"/>
      <c r="I2" s="145" t="s">
        <v>7</v>
      </c>
      <c r="J2" s="146" t="s">
        <v>16</v>
      </c>
      <c r="K2" s="146" t="s">
        <v>8</v>
      </c>
      <c r="L2" s="146" t="s">
        <v>17</v>
      </c>
      <c r="M2" s="142" t="s">
        <v>9</v>
      </c>
      <c r="N2" s="147" t="s">
        <v>15</v>
      </c>
      <c r="O2" s="148" t="s">
        <v>7</v>
      </c>
      <c r="P2" s="149" t="s">
        <v>16</v>
      </c>
      <c r="Q2" s="149" t="s">
        <v>8</v>
      </c>
      <c r="R2" s="149" t="s">
        <v>17</v>
      </c>
      <c r="S2" s="143" t="s">
        <v>9</v>
      </c>
      <c r="T2" s="150" t="s">
        <v>15</v>
      </c>
      <c r="U2" s="245" t="s">
        <v>19</v>
      </c>
      <c r="V2" s="246" t="s">
        <v>18</v>
      </c>
      <c r="W2" s="247" t="s">
        <v>9</v>
      </c>
      <c r="X2" s="231" t="s">
        <v>62</v>
      </c>
      <c r="Y2" s="244" t="s">
        <v>69</v>
      </c>
      <c r="Z2" s="243" t="s">
        <v>10</v>
      </c>
      <c r="AA2" s="141" t="s">
        <v>48</v>
      </c>
    </row>
    <row r="3" spans="1:27" ht="15.75" customHeight="1" thickBot="1" x14ac:dyDescent="0.4">
      <c r="A3" s="250"/>
      <c r="B3" s="139" t="s">
        <v>37</v>
      </c>
      <c r="C3" s="285"/>
      <c r="D3" s="285"/>
      <c r="E3" s="136"/>
      <c r="F3" s="136"/>
      <c r="G3" s="138"/>
      <c r="H3" s="133"/>
      <c r="I3" s="26" t="s">
        <v>0</v>
      </c>
      <c r="J3" s="27"/>
      <c r="K3" s="27"/>
      <c r="L3" s="27"/>
      <c r="M3" s="28"/>
      <c r="N3" s="210"/>
      <c r="O3" s="57"/>
      <c r="P3" s="27"/>
      <c r="Q3" s="27"/>
      <c r="R3" s="27"/>
      <c r="S3" s="28"/>
      <c r="T3" s="210"/>
      <c r="U3" s="57"/>
      <c r="V3" s="27"/>
      <c r="W3" s="214"/>
      <c r="X3" s="140"/>
      <c r="Y3" s="215"/>
      <c r="Z3" s="140"/>
      <c r="AA3" s="242"/>
    </row>
    <row r="4" spans="1:27" ht="26.5" customHeight="1" x14ac:dyDescent="0.45">
      <c r="A4" t="s">
        <v>24</v>
      </c>
      <c r="B4" s="203">
        <v>7115</v>
      </c>
      <c r="C4" s="208" t="s">
        <v>100</v>
      </c>
      <c r="D4" s="208">
        <v>12</v>
      </c>
      <c r="E4" s="208">
        <v>4014308</v>
      </c>
      <c r="F4" s="208" t="s">
        <v>101</v>
      </c>
      <c r="G4" s="208">
        <v>41000650</v>
      </c>
      <c r="H4" s="208" t="s">
        <v>102</v>
      </c>
      <c r="I4" s="7">
        <v>0</v>
      </c>
      <c r="J4" s="4">
        <v>57.66</v>
      </c>
      <c r="K4" s="4">
        <v>0</v>
      </c>
      <c r="L4" s="4">
        <v>43.03</v>
      </c>
      <c r="M4" s="62">
        <v>1</v>
      </c>
      <c r="N4" s="22">
        <v>30</v>
      </c>
      <c r="O4" s="47">
        <v>4</v>
      </c>
      <c r="P4" s="3">
        <v>42.38</v>
      </c>
      <c r="Q4" s="3">
        <v>0</v>
      </c>
      <c r="R4" s="3">
        <v>0</v>
      </c>
      <c r="S4" s="64">
        <v>6</v>
      </c>
      <c r="T4" s="24">
        <v>25</v>
      </c>
      <c r="U4" s="48">
        <v>0</v>
      </c>
      <c r="V4" s="5">
        <v>62.29</v>
      </c>
      <c r="W4" s="66">
        <v>1</v>
      </c>
      <c r="X4" s="251">
        <v>30</v>
      </c>
      <c r="Y4" s="237">
        <f t="shared" ref="Y4:Y9" si="0">N4+T4+X4</f>
        <v>85</v>
      </c>
      <c r="Z4" s="219">
        <v>2</v>
      </c>
      <c r="AA4" s="49">
        <v>0</v>
      </c>
    </row>
    <row r="5" spans="1:27" ht="26.25" customHeight="1" x14ac:dyDescent="0.45">
      <c r="A5" t="s">
        <v>24</v>
      </c>
      <c r="B5" s="208">
        <v>7196</v>
      </c>
      <c r="C5" s="208" t="s">
        <v>103</v>
      </c>
      <c r="D5" s="208">
        <v>7</v>
      </c>
      <c r="E5" s="208">
        <v>1019850</v>
      </c>
      <c r="F5" s="208" t="s">
        <v>104</v>
      </c>
      <c r="G5" s="293">
        <v>40018040</v>
      </c>
      <c r="H5" s="208" t="s">
        <v>105</v>
      </c>
      <c r="I5" s="7">
        <v>0</v>
      </c>
      <c r="J5" s="4">
        <v>72.650000000000006</v>
      </c>
      <c r="K5" s="4">
        <v>0</v>
      </c>
      <c r="L5" s="4">
        <v>53.5</v>
      </c>
      <c r="M5" s="62">
        <v>3</v>
      </c>
      <c r="N5" s="22">
        <v>28</v>
      </c>
      <c r="O5" s="47">
        <v>4</v>
      </c>
      <c r="P5" s="3">
        <v>53.35</v>
      </c>
      <c r="Q5" s="3">
        <v>0</v>
      </c>
      <c r="R5" s="3">
        <v>0</v>
      </c>
      <c r="S5" s="64">
        <v>7</v>
      </c>
      <c r="T5" s="24">
        <v>24</v>
      </c>
      <c r="U5" s="48">
        <v>0</v>
      </c>
      <c r="V5" s="5">
        <v>81.78</v>
      </c>
      <c r="W5" s="66">
        <v>3</v>
      </c>
      <c r="X5" s="251">
        <v>28</v>
      </c>
      <c r="Y5" s="237">
        <f t="shared" si="0"/>
        <v>80</v>
      </c>
      <c r="Z5" s="219">
        <v>5</v>
      </c>
      <c r="AA5" s="49">
        <v>0</v>
      </c>
    </row>
    <row r="6" spans="1:27" ht="26.5" customHeight="1" x14ac:dyDescent="0.45">
      <c r="A6" t="s">
        <v>24</v>
      </c>
      <c r="B6" s="208">
        <v>7153</v>
      </c>
      <c r="C6" s="208" t="s">
        <v>106</v>
      </c>
      <c r="D6" s="208">
        <v>11</v>
      </c>
      <c r="E6" s="208">
        <v>1019604</v>
      </c>
      <c r="F6" s="208" t="s">
        <v>107</v>
      </c>
      <c r="G6" s="208">
        <v>60009261</v>
      </c>
      <c r="H6" s="208" t="s">
        <v>108</v>
      </c>
      <c r="I6" s="7" t="s">
        <v>13</v>
      </c>
      <c r="J6" s="4">
        <v>0</v>
      </c>
      <c r="K6" s="4">
        <v>0</v>
      </c>
      <c r="L6" s="4">
        <v>0</v>
      </c>
      <c r="M6" s="62">
        <v>0</v>
      </c>
      <c r="N6" s="22">
        <v>0</v>
      </c>
      <c r="O6" s="47">
        <v>0</v>
      </c>
      <c r="P6" s="3">
        <v>82.09</v>
      </c>
      <c r="Q6" s="3">
        <v>4</v>
      </c>
      <c r="R6" s="3">
        <v>38.03</v>
      </c>
      <c r="S6" s="64">
        <v>5</v>
      </c>
      <c r="T6" s="24">
        <v>26</v>
      </c>
      <c r="U6" s="48">
        <v>17</v>
      </c>
      <c r="V6" s="5">
        <v>83.78</v>
      </c>
      <c r="W6" s="66">
        <v>7</v>
      </c>
      <c r="X6" s="251">
        <v>24</v>
      </c>
      <c r="Y6" s="237">
        <f t="shared" si="0"/>
        <v>50</v>
      </c>
      <c r="Z6" s="219">
        <v>7</v>
      </c>
      <c r="AA6" s="49">
        <v>0</v>
      </c>
    </row>
    <row r="7" spans="1:27" ht="26.5" customHeight="1" x14ac:dyDescent="0.45">
      <c r="A7" t="s">
        <v>24</v>
      </c>
      <c r="B7" s="203">
        <v>7295</v>
      </c>
      <c r="C7" s="208" t="s">
        <v>109</v>
      </c>
      <c r="D7" s="208">
        <v>9</v>
      </c>
      <c r="E7" s="208">
        <v>1004795</v>
      </c>
      <c r="F7" s="208" t="s">
        <v>110</v>
      </c>
      <c r="G7" s="292">
        <v>60009740</v>
      </c>
      <c r="H7" s="208" t="s">
        <v>111</v>
      </c>
      <c r="I7" s="7">
        <v>0</v>
      </c>
      <c r="J7" s="4">
        <v>63.22</v>
      </c>
      <c r="K7" s="4">
        <v>4</v>
      </c>
      <c r="L7" s="4">
        <v>70.37</v>
      </c>
      <c r="M7" s="62">
        <v>4</v>
      </c>
      <c r="N7" s="22">
        <v>27</v>
      </c>
      <c r="O7" s="47">
        <v>0</v>
      </c>
      <c r="P7" s="3">
        <v>79.53</v>
      </c>
      <c r="Q7" s="3">
        <v>0</v>
      </c>
      <c r="R7" s="3">
        <v>35.880000000000003</v>
      </c>
      <c r="S7" s="64">
        <v>3</v>
      </c>
      <c r="T7" s="24">
        <v>28</v>
      </c>
      <c r="U7" s="48">
        <v>2</v>
      </c>
      <c r="V7" s="5">
        <v>88.03</v>
      </c>
      <c r="W7" s="66">
        <v>4</v>
      </c>
      <c r="X7" s="251">
        <v>27</v>
      </c>
      <c r="Y7" s="237">
        <f t="shared" si="0"/>
        <v>82</v>
      </c>
      <c r="Z7" s="219">
        <v>3</v>
      </c>
      <c r="AA7" s="49">
        <v>0</v>
      </c>
    </row>
    <row r="8" spans="1:27" ht="26.5" customHeight="1" x14ac:dyDescent="0.45">
      <c r="A8" t="s">
        <v>24</v>
      </c>
      <c r="B8" s="208">
        <v>7017</v>
      </c>
      <c r="C8" s="203" t="s">
        <v>112</v>
      </c>
      <c r="D8" s="208">
        <v>8</v>
      </c>
      <c r="E8" s="208">
        <v>1018320</v>
      </c>
      <c r="F8" s="208" t="s">
        <v>113</v>
      </c>
      <c r="G8" s="208">
        <v>41000609</v>
      </c>
      <c r="H8" s="208" t="s">
        <v>90</v>
      </c>
      <c r="I8" s="7">
        <v>0</v>
      </c>
      <c r="J8" s="4">
        <v>68.72</v>
      </c>
      <c r="K8" s="4">
        <v>0</v>
      </c>
      <c r="L8" s="4">
        <v>52.62</v>
      </c>
      <c r="M8" s="62">
        <v>2</v>
      </c>
      <c r="N8" s="22">
        <v>29</v>
      </c>
      <c r="O8" s="47">
        <v>0</v>
      </c>
      <c r="P8" s="3">
        <v>72.28</v>
      </c>
      <c r="Q8" s="3">
        <v>0</v>
      </c>
      <c r="R8" s="3">
        <v>34.22</v>
      </c>
      <c r="S8" s="64">
        <v>2</v>
      </c>
      <c r="T8" s="24">
        <v>29</v>
      </c>
      <c r="U8" s="48">
        <v>0</v>
      </c>
      <c r="V8" s="5">
        <v>74.25</v>
      </c>
      <c r="W8" s="66">
        <v>2</v>
      </c>
      <c r="X8" s="251">
        <v>29</v>
      </c>
      <c r="Y8" s="237">
        <f t="shared" si="0"/>
        <v>87</v>
      </c>
      <c r="Z8" s="219">
        <v>1</v>
      </c>
      <c r="AA8" s="49">
        <v>0</v>
      </c>
    </row>
    <row r="9" spans="1:27" ht="26.5" customHeight="1" x14ac:dyDescent="0.45">
      <c r="A9" t="s">
        <v>24</v>
      </c>
      <c r="B9" s="208">
        <v>6943</v>
      </c>
      <c r="C9" s="208" t="s">
        <v>75</v>
      </c>
      <c r="D9" s="208">
        <v>12</v>
      </c>
      <c r="E9" s="208">
        <v>1016318</v>
      </c>
      <c r="F9" s="208" t="s">
        <v>76</v>
      </c>
      <c r="G9" s="208">
        <v>60007046</v>
      </c>
      <c r="H9" s="208" t="s">
        <v>77</v>
      </c>
      <c r="I9" s="7">
        <v>4</v>
      </c>
      <c r="J9" s="4">
        <v>72.22</v>
      </c>
      <c r="K9" s="4">
        <v>0</v>
      </c>
      <c r="L9" s="4">
        <v>0</v>
      </c>
      <c r="M9" s="62">
        <v>6</v>
      </c>
      <c r="N9" s="22">
        <v>25</v>
      </c>
      <c r="O9" s="47">
        <v>0</v>
      </c>
      <c r="P9" s="3">
        <v>78.28</v>
      </c>
      <c r="Q9" s="3">
        <v>0</v>
      </c>
      <c r="R9" s="3">
        <v>37.380000000000003</v>
      </c>
      <c r="S9" s="64">
        <v>4</v>
      </c>
      <c r="T9" s="24">
        <v>27</v>
      </c>
      <c r="U9" s="48">
        <v>4</v>
      </c>
      <c r="V9" s="5">
        <v>78.94</v>
      </c>
      <c r="W9" s="66">
        <v>5</v>
      </c>
      <c r="X9" s="251">
        <v>26</v>
      </c>
      <c r="Y9" s="237">
        <f t="shared" si="0"/>
        <v>78</v>
      </c>
      <c r="Z9" s="219">
        <v>6</v>
      </c>
      <c r="AA9" s="49">
        <v>0</v>
      </c>
    </row>
    <row r="10" spans="1:27" ht="18.5" x14ac:dyDescent="0.45">
      <c r="A10" t="s">
        <v>24</v>
      </c>
      <c r="B10" s="208">
        <v>7265</v>
      </c>
      <c r="C10" s="208" t="s">
        <v>114</v>
      </c>
      <c r="D10" s="208">
        <v>10</v>
      </c>
      <c r="E10" s="208">
        <v>1020429</v>
      </c>
      <c r="F10" s="208" t="s">
        <v>115</v>
      </c>
      <c r="G10" s="292">
        <v>60009647</v>
      </c>
      <c r="H10" s="208" t="s">
        <v>99</v>
      </c>
      <c r="I10" s="7">
        <v>4</v>
      </c>
      <c r="J10" s="4">
        <v>52.94</v>
      </c>
      <c r="K10" s="4">
        <v>0</v>
      </c>
      <c r="L10" s="4">
        <v>0</v>
      </c>
      <c r="M10" s="62">
        <v>5</v>
      </c>
      <c r="N10" s="22">
        <v>26</v>
      </c>
      <c r="O10" s="47">
        <v>0</v>
      </c>
      <c r="P10" s="3">
        <v>65.89</v>
      </c>
      <c r="Q10" s="3">
        <v>0</v>
      </c>
      <c r="R10" s="3">
        <v>32.97</v>
      </c>
      <c r="S10" s="64">
        <v>1</v>
      </c>
      <c r="T10" s="24">
        <v>30</v>
      </c>
      <c r="U10" s="48">
        <v>8</v>
      </c>
      <c r="V10" s="5">
        <v>110.56</v>
      </c>
      <c r="W10" s="66">
        <v>6</v>
      </c>
      <c r="X10" s="251">
        <v>25</v>
      </c>
      <c r="Y10" s="237">
        <f t="shared" ref="Y10" si="1">N10+T10+X10</f>
        <v>81</v>
      </c>
      <c r="Z10" s="219">
        <v>4</v>
      </c>
      <c r="AA10" s="49">
        <v>0</v>
      </c>
    </row>
  </sheetData>
  <mergeCells count="5">
    <mergeCell ref="B2:H2"/>
    <mergeCell ref="I1:N1"/>
    <mergeCell ref="O1:T1"/>
    <mergeCell ref="U1:X1"/>
    <mergeCell ref="Y1:Z1"/>
  </mergeCells>
  <pageMargins left="0" right="0" top="0" bottom="0" header="0.31496062992125984" footer="0"/>
  <pageSetup paperSize="9" scale="57" fitToHeight="0" orientation="landscape" horizontalDpi="4294967293" verticalDpi="0" r:id="rId1"/>
  <headerFooter>
    <oddHeader xml:space="preserve">&amp;LSTATE SJ 2013 MARYBOROUGH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"/>
  <sheetViews>
    <sheetView zoomScale="71" zoomScaleNormal="71" workbookViewId="0">
      <selection activeCell="G19" sqref="G19"/>
    </sheetView>
  </sheetViews>
  <sheetFormatPr defaultRowHeight="14.5" x14ac:dyDescent="0.35"/>
  <cols>
    <col min="1" max="1" width="9" customWidth="1"/>
    <col min="3" max="3" width="13.81640625" style="208" customWidth="1"/>
    <col min="4" max="4" width="7" style="208" customWidth="1"/>
    <col min="5" max="5" width="17.453125" customWidth="1"/>
    <col min="6" max="6" width="16.7265625" customWidth="1"/>
    <col min="7" max="7" width="14.1796875" style="208" customWidth="1"/>
    <col min="8" max="8" width="38" customWidth="1"/>
    <col min="9" max="14" width="9.1796875" customWidth="1"/>
    <col min="26" max="26" width="13.26953125" customWidth="1"/>
  </cols>
  <sheetData>
    <row r="1" spans="1:31" ht="19" thickBot="1" x14ac:dyDescent="0.5">
      <c r="A1" s="2"/>
      <c r="B1" s="204"/>
      <c r="C1" s="283"/>
      <c r="D1" s="283"/>
      <c r="E1" s="15"/>
      <c r="F1" s="15"/>
      <c r="G1" s="15"/>
      <c r="H1" s="15"/>
      <c r="I1" s="318" t="s">
        <v>42</v>
      </c>
      <c r="J1" s="319"/>
      <c r="K1" s="319"/>
      <c r="L1" s="319"/>
      <c r="M1" s="319"/>
      <c r="N1" s="320"/>
      <c r="O1" s="321" t="s">
        <v>83</v>
      </c>
      <c r="P1" s="322"/>
      <c r="Q1" s="322"/>
      <c r="R1" s="322"/>
      <c r="S1" s="322"/>
      <c r="T1" s="323"/>
      <c r="U1" s="327" t="s">
        <v>67</v>
      </c>
      <c r="V1" s="328"/>
      <c r="W1" s="328"/>
      <c r="X1" s="329"/>
      <c r="Y1" s="222" t="s">
        <v>11</v>
      </c>
      <c r="Z1" s="225"/>
      <c r="AA1" s="16"/>
    </row>
    <row r="2" spans="1:31" ht="37.5" thickBot="1" x14ac:dyDescent="0.4">
      <c r="A2" s="44" t="s">
        <v>12</v>
      </c>
      <c r="B2" s="316" t="s">
        <v>57</v>
      </c>
      <c r="C2" s="316"/>
      <c r="D2" s="316"/>
      <c r="E2" s="317"/>
      <c r="F2" s="317"/>
      <c r="G2" s="317"/>
      <c r="H2" s="317"/>
      <c r="I2" s="145" t="s">
        <v>7</v>
      </c>
      <c r="J2" s="146" t="s">
        <v>16</v>
      </c>
      <c r="K2" s="146" t="s">
        <v>8</v>
      </c>
      <c r="L2" s="146" t="s">
        <v>17</v>
      </c>
      <c r="M2" s="142" t="s">
        <v>9</v>
      </c>
      <c r="N2" s="147" t="s">
        <v>14</v>
      </c>
      <c r="O2" s="148" t="s">
        <v>7</v>
      </c>
      <c r="P2" s="149" t="s">
        <v>16</v>
      </c>
      <c r="Q2" s="149" t="s">
        <v>8</v>
      </c>
      <c r="R2" s="149" t="s">
        <v>17</v>
      </c>
      <c r="S2" s="143" t="s">
        <v>9</v>
      </c>
      <c r="T2" s="150" t="s">
        <v>14</v>
      </c>
      <c r="U2" s="151" t="s">
        <v>19</v>
      </c>
      <c r="V2" s="152" t="s">
        <v>18</v>
      </c>
      <c r="W2" s="144" t="s">
        <v>9</v>
      </c>
      <c r="X2" s="268" t="s">
        <v>15</v>
      </c>
      <c r="Y2" s="244" t="s">
        <v>11</v>
      </c>
      <c r="Z2" s="243" t="s">
        <v>10</v>
      </c>
      <c r="AA2" s="141" t="s">
        <v>48</v>
      </c>
    </row>
    <row r="3" spans="1:31" ht="16" thickBot="1" x14ac:dyDescent="0.4">
      <c r="A3" s="250"/>
      <c r="B3" s="139" t="s">
        <v>37</v>
      </c>
      <c r="C3" s="285"/>
      <c r="D3" s="285"/>
      <c r="E3" s="136"/>
      <c r="F3" s="136"/>
      <c r="G3" s="138"/>
      <c r="H3" s="133"/>
      <c r="I3" s="26" t="s">
        <v>0</v>
      </c>
      <c r="J3" s="206"/>
      <c r="K3" s="206"/>
      <c r="L3" s="206"/>
      <c r="M3" s="207"/>
      <c r="N3" s="206"/>
      <c r="O3" s="205"/>
      <c r="P3" s="206"/>
      <c r="Q3" s="206"/>
      <c r="R3" s="206"/>
      <c r="S3" s="207"/>
      <c r="T3" s="206"/>
      <c r="U3" s="212"/>
      <c r="V3" s="213"/>
      <c r="W3" s="214"/>
      <c r="X3" s="45"/>
      <c r="Y3" s="213"/>
      <c r="Z3" s="140"/>
      <c r="AA3" s="242"/>
    </row>
    <row r="4" spans="1:31" ht="24.75" customHeight="1" x14ac:dyDescent="0.45">
      <c r="A4" s="208" t="s">
        <v>68</v>
      </c>
      <c r="B4" s="203">
        <v>7177</v>
      </c>
      <c r="C4" s="208" t="s">
        <v>116</v>
      </c>
      <c r="D4" s="208">
        <v>9</v>
      </c>
      <c r="E4" s="208">
        <v>1015119</v>
      </c>
      <c r="F4" s="208" t="s">
        <v>117</v>
      </c>
      <c r="G4" s="208">
        <v>60009196</v>
      </c>
      <c r="H4" s="208" t="s">
        <v>118</v>
      </c>
      <c r="I4" s="7">
        <v>4</v>
      </c>
      <c r="J4" s="4">
        <v>52.5</v>
      </c>
      <c r="K4" s="4">
        <v>0</v>
      </c>
      <c r="L4" s="4">
        <v>0</v>
      </c>
      <c r="M4" s="62">
        <v>3</v>
      </c>
      <c r="N4" s="22">
        <v>28</v>
      </c>
      <c r="O4" s="47">
        <v>0</v>
      </c>
      <c r="P4" s="3" t="s">
        <v>166</v>
      </c>
      <c r="Q4" s="3">
        <v>0</v>
      </c>
      <c r="R4" s="3">
        <v>29.6</v>
      </c>
      <c r="S4" s="64">
        <v>1</v>
      </c>
      <c r="T4" s="24">
        <v>30</v>
      </c>
      <c r="U4" s="48">
        <v>4</v>
      </c>
      <c r="V4" s="5">
        <v>58.66</v>
      </c>
      <c r="W4" s="66">
        <v>4</v>
      </c>
      <c r="X4" s="254">
        <v>27</v>
      </c>
      <c r="Y4" s="253">
        <f>N4+T4+X4</f>
        <v>85</v>
      </c>
      <c r="Z4" s="219">
        <v>2</v>
      </c>
      <c r="AA4" s="49">
        <v>0</v>
      </c>
    </row>
    <row r="5" spans="1:31" ht="21.75" customHeight="1" x14ac:dyDescent="0.45">
      <c r="A5" s="208" t="s">
        <v>68</v>
      </c>
      <c r="B5" s="203">
        <v>7004</v>
      </c>
      <c r="C5" s="208" t="s">
        <v>119</v>
      </c>
      <c r="D5" s="208">
        <v>9</v>
      </c>
      <c r="E5" s="208">
        <v>1011760</v>
      </c>
      <c r="F5" s="208" t="s">
        <v>120</v>
      </c>
      <c r="G5" s="208">
        <v>60008071</v>
      </c>
      <c r="H5" s="208" t="s">
        <v>121</v>
      </c>
      <c r="I5" s="7" t="s">
        <v>13</v>
      </c>
      <c r="J5" s="4">
        <v>0</v>
      </c>
      <c r="K5" s="4">
        <v>0</v>
      </c>
      <c r="L5" s="4">
        <v>0</v>
      </c>
      <c r="M5" s="62">
        <v>0</v>
      </c>
      <c r="N5" s="22">
        <v>0</v>
      </c>
      <c r="O5" s="47">
        <v>0</v>
      </c>
      <c r="P5" s="3">
        <v>74.47</v>
      </c>
      <c r="Q5" s="3">
        <v>0</v>
      </c>
      <c r="R5" s="3">
        <v>35.119999999999997</v>
      </c>
      <c r="S5" s="64">
        <v>3</v>
      </c>
      <c r="T5" s="24">
        <v>28</v>
      </c>
      <c r="U5" s="48">
        <v>4</v>
      </c>
      <c r="V5" s="5">
        <v>80</v>
      </c>
      <c r="W5" s="66">
        <v>6</v>
      </c>
      <c r="X5" s="254">
        <v>25</v>
      </c>
      <c r="Y5" s="253">
        <f t="shared" ref="Y5:Y8" si="0">N5+T5+X5</f>
        <v>53</v>
      </c>
      <c r="Z5" s="219">
        <v>7</v>
      </c>
      <c r="AA5" s="49">
        <v>0</v>
      </c>
    </row>
    <row r="6" spans="1:31" ht="27.75" customHeight="1" x14ac:dyDescent="0.45">
      <c r="A6" s="208" t="s">
        <v>68</v>
      </c>
      <c r="B6" s="208">
        <v>7126</v>
      </c>
      <c r="C6" s="208" t="s">
        <v>122</v>
      </c>
      <c r="D6" s="208">
        <v>9</v>
      </c>
      <c r="E6" s="292">
        <v>1002026</v>
      </c>
      <c r="F6" s="208" t="s">
        <v>123</v>
      </c>
      <c r="G6" s="208">
        <v>40016644</v>
      </c>
      <c r="H6" s="208" t="s">
        <v>73</v>
      </c>
      <c r="I6" s="7">
        <v>4</v>
      </c>
      <c r="J6" s="4">
        <v>61.09</v>
      </c>
      <c r="K6" s="4">
        <v>0</v>
      </c>
      <c r="L6" s="4">
        <v>0</v>
      </c>
      <c r="M6" s="62">
        <v>4</v>
      </c>
      <c r="N6" s="22">
        <v>27</v>
      </c>
      <c r="O6" s="47">
        <v>0</v>
      </c>
      <c r="P6" s="3">
        <v>39.47</v>
      </c>
      <c r="Q6" s="3" t="s">
        <v>13</v>
      </c>
      <c r="R6" s="3">
        <v>0</v>
      </c>
      <c r="S6" s="64">
        <v>5</v>
      </c>
      <c r="T6" s="24">
        <v>26</v>
      </c>
      <c r="U6" s="48">
        <v>8</v>
      </c>
      <c r="V6" s="5">
        <v>79.13</v>
      </c>
      <c r="W6" s="66">
        <v>7</v>
      </c>
      <c r="X6" s="254">
        <v>24</v>
      </c>
      <c r="Y6" s="253">
        <f t="shared" si="0"/>
        <v>77</v>
      </c>
      <c r="Z6" s="219">
        <v>5</v>
      </c>
      <c r="AA6" s="49">
        <v>0</v>
      </c>
    </row>
    <row r="7" spans="1:31" ht="23.25" customHeight="1" x14ac:dyDescent="0.45">
      <c r="A7" s="208" t="s">
        <v>68</v>
      </c>
      <c r="B7" s="208">
        <v>6312</v>
      </c>
      <c r="C7" s="208" t="s">
        <v>55</v>
      </c>
      <c r="D7" s="208">
        <v>11</v>
      </c>
      <c r="E7" s="208">
        <v>4014571</v>
      </c>
      <c r="F7" s="208" t="s">
        <v>124</v>
      </c>
      <c r="G7" s="208">
        <v>60005910</v>
      </c>
      <c r="H7" s="208" t="s">
        <v>121</v>
      </c>
      <c r="I7" s="7">
        <v>0</v>
      </c>
      <c r="J7" s="4">
        <v>62.31</v>
      </c>
      <c r="K7" s="4">
        <v>0</v>
      </c>
      <c r="L7" s="4">
        <v>45.96</v>
      </c>
      <c r="M7" s="62">
        <v>1</v>
      </c>
      <c r="N7" s="22">
        <v>30</v>
      </c>
      <c r="O7" s="47">
        <v>0</v>
      </c>
      <c r="P7" s="3">
        <v>72.97</v>
      </c>
      <c r="Q7" s="3">
        <v>0</v>
      </c>
      <c r="R7" s="3">
        <v>32.78</v>
      </c>
      <c r="S7" s="64">
        <v>2</v>
      </c>
      <c r="T7" s="24">
        <v>29</v>
      </c>
      <c r="U7" s="48">
        <v>0</v>
      </c>
      <c r="V7" s="5">
        <v>69.06</v>
      </c>
      <c r="W7" s="66">
        <v>2</v>
      </c>
      <c r="X7" s="254">
        <v>29</v>
      </c>
      <c r="Y7" s="253">
        <f t="shared" si="0"/>
        <v>88</v>
      </c>
      <c r="Z7" s="219">
        <v>1</v>
      </c>
      <c r="AA7" s="49">
        <v>0</v>
      </c>
      <c r="AE7" s="208"/>
    </row>
    <row r="8" spans="1:31" ht="22.5" customHeight="1" x14ac:dyDescent="0.45">
      <c r="A8" s="208" t="s">
        <v>68</v>
      </c>
      <c r="B8" s="208">
        <v>6979</v>
      </c>
      <c r="C8" s="208" t="s">
        <v>81</v>
      </c>
      <c r="D8" s="208">
        <v>10</v>
      </c>
      <c r="E8" s="208">
        <v>1016500</v>
      </c>
      <c r="F8" s="208" t="s">
        <v>82</v>
      </c>
      <c r="G8" s="208">
        <v>60007801</v>
      </c>
      <c r="H8" s="208" t="s">
        <v>125</v>
      </c>
      <c r="I8" s="7">
        <v>0</v>
      </c>
      <c r="J8" s="4">
        <v>69.84</v>
      </c>
      <c r="K8" s="4">
        <v>0</v>
      </c>
      <c r="L8" s="4">
        <v>52.87</v>
      </c>
      <c r="M8" s="62">
        <v>2</v>
      </c>
      <c r="N8" s="22">
        <v>29</v>
      </c>
      <c r="O8" s="47">
        <v>4</v>
      </c>
      <c r="P8" s="3">
        <v>59.27</v>
      </c>
      <c r="Q8" s="3">
        <v>0</v>
      </c>
      <c r="R8" s="3">
        <v>0</v>
      </c>
      <c r="S8" s="64">
        <v>6</v>
      </c>
      <c r="T8" s="24">
        <v>25</v>
      </c>
      <c r="U8" s="48">
        <v>0</v>
      </c>
      <c r="V8" s="5">
        <v>75.569999999999993</v>
      </c>
      <c r="W8" s="66">
        <v>3</v>
      </c>
      <c r="X8" s="254">
        <v>28</v>
      </c>
      <c r="Y8" s="253">
        <f t="shared" si="0"/>
        <v>82</v>
      </c>
      <c r="Z8" s="219">
        <v>3</v>
      </c>
      <c r="AA8" s="49">
        <v>0</v>
      </c>
      <c r="AE8" s="208"/>
    </row>
    <row r="9" spans="1:31" ht="18.5" x14ac:dyDescent="0.45">
      <c r="A9" s="208" t="s">
        <v>68</v>
      </c>
      <c r="B9" s="208">
        <v>6925</v>
      </c>
      <c r="C9" s="208" t="s">
        <v>78</v>
      </c>
      <c r="D9" s="208">
        <v>11</v>
      </c>
      <c r="E9" s="208">
        <v>1016330</v>
      </c>
      <c r="F9" s="208" t="s">
        <v>79</v>
      </c>
      <c r="G9" s="208">
        <v>60006884</v>
      </c>
      <c r="H9" s="208" t="s">
        <v>80</v>
      </c>
      <c r="I9" s="7">
        <v>4</v>
      </c>
      <c r="J9" s="4">
        <v>64.06</v>
      </c>
      <c r="K9" s="4">
        <v>0</v>
      </c>
      <c r="L9" s="4">
        <v>0</v>
      </c>
      <c r="M9" s="62">
        <v>5</v>
      </c>
      <c r="N9" s="22">
        <v>26</v>
      </c>
      <c r="O9" s="47">
        <v>0</v>
      </c>
      <c r="P9" s="3">
        <v>83.13</v>
      </c>
      <c r="Q9" s="3">
        <v>4</v>
      </c>
      <c r="R9" s="3">
        <v>37.28</v>
      </c>
      <c r="S9" s="64">
        <v>4</v>
      </c>
      <c r="T9" s="24">
        <v>27</v>
      </c>
      <c r="U9" s="48">
        <v>4</v>
      </c>
      <c r="V9" s="5">
        <v>77.16</v>
      </c>
      <c r="W9" s="66">
        <v>5</v>
      </c>
      <c r="X9" s="254">
        <v>26</v>
      </c>
      <c r="Y9" s="253">
        <f t="shared" ref="Y9:Y10" si="1">N9+T9+X9</f>
        <v>79</v>
      </c>
      <c r="Z9" s="219">
        <v>4</v>
      </c>
      <c r="AA9" s="49">
        <v>0</v>
      </c>
    </row>
    <row r="10" spans="1:31" ht="18.5" x14ac:dyDescent="0.45">
      <c r="A10" s="208" t="s">
        <v>68</v>
      </c>
      <c r="B10" s="208">
        <v>7266</v>
      </c>
      <c r="C10" s="208" t="s">
        <v>97</v>
      </c>
      <c r="D10" s="208">
        <v>7</v>
      </c>
      <c r="E10" s="208">
        <v>1020430</v>
      </c>
      <c r="F10" s="208" t="s">
        <v>98</v>
      </c>
      <c r="G10" s="292">
        <v>60009649</v>
      </c>
      <c r="H10" s="208" t="s">
        <v>99</v>
      </c>
      <c r="I10" s="7" t="s">
        <v>13</v>
      </c>
      <c r="J10" s="4">
        <v>0</v>
      </c>
      <c r="K10" s="4">
        <v>0</v>
      </c>
      <c r="L10" s="4">
        <v>0</v>
      </c>
      <c r="M10" s="62">
        <v>0</v>
      </c>
      <c r="N10" s="22">
        <v>0</v>
      </c>
      <c r="O10" s="47">
        <v>4</v>
      </c>
      <c r="P10" s="3">
        <v>68.03</v>
      </c>
      <c r="Q10" s="3">
        <v>0</v>
      </c>
      <c r="R10" s="3">
        <v>0</v>
      </c>
      <c r="S10" s="64">
        <v>7</v>
      </c>
      <c r="T10" s="24">
        <v>24</v>
      </c>
      <c r="U10" s="48">
        <v>0</v>
      </c>
      <c r="V10" s="5">
        <v>65.28</v>
      </c>
      <c r="W10" s="66">
        <v>1</v>
      </c>
      <c r="X10" s="254">
        <v>30</v>
      </c>
      <c r="Y10" s="253">
        <f t="shared" si="1"/>
        <v>54</v>
      </c>
      <c r="Z10" s="219">
        <v>6</v>
      </c>
      <c r="AA10" s="49">
        <v>0</v>
      </c>
    </row>
  </sheetData>
  <sortState ref="AD4:AD19">
    <sortCondition descending="1" ref="AD4"/>
  </sortState>
  <mergeCells count="4">
    <mergeCell ref="B2:H2"/>
    <mergeCell ref="I1:N1"/>
    <mergeCell ref="O1:T1"/>
    <mergeCell ref="U1:X1"/>
  </mergeCells>
  <pageMargins left="0.7" right="0.7" top="0.75" bottom="0.75" header="0.3" footer="0.3"/>
  <pageSetup paperSize="9" scale="44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1"/>
  <sheetViews>
    <sheetView zoomScale="89" zoomScaleNormal="89" workbookViewId="0">
      <selection sqref="A1:Z10"/>
    </sheetView>
  </sheetViews>
  <sheetFormatPr defaultRowHeight="18.5" x14ac:dyDescent="0.45"/>
  <cols>
    <col min="1" max="1" width="6" customWidth="1"/>
    <col min="2" max="2" width="8.7265625" style="96" customWidth="1"/>
    <col min="3" max="3" width="13.26953125" style="96" customWidth="1"/>
    <col min="4" max="4" width="8.1796875" style="96" customWidth="1"/>
    <col min="5" max="5" width="15.1796875" style="96" customWidth="1"/>
    <col min="6" max="6" width="17.7265625" style="96" customWidth="1"/>
    <col min="7" max="7" width="14.81640625" style="96" customWidth="1"/>
    <col min="8" max="8" width="22" style="96" customWidth="1"/>
    <col min="9" max="12" width="8" customWidth="1"/>
    <col min="13" max="13" width="8" style="6" customWidth="1"/>
    <col min="14" max="14" width="8" style="208" customWidth="1"/>
    <col min="15" max="18" width="8" customWidth="1"/>
    <col min="19" max="19" width="8" style="6" customWidth="1"/>
    <col min="20" max="20" width="8" style="208" customWidth="1"/>
    <col min="21" max="22" width="8" customWidth="1"/>
    <col min="23" max="23" width="8" style="6" customWidth="1"/>
    <col min="24" max="25" width="8" style="208" customWidth="1"/>
    <col min="26" max="26" width="9.453125" style="71" customWidth="1"/>
    <col min="27" max="27" width="8" customWidth="1"/>
  </cols>
  <sheetData>
    <row r="1" spans="1:30" ht="21" customHeight="1" thickBot="1" x14ac:dyDescent="0.5">
      <c r="A1" s="2"/>
      <c r="B1" s="134"/>
      <c r="C1" s="283"/>
      <c r="D1" s="283"/>
      <c r="E1" s="15"/>
      <c r="F1" s="15"/>
      <c r="G1" s="15"/>
      <c r="H1" s="15"/>
      <c r="I1" s="301" t="s">
        <v>44</v>
      </c>
      <c r="J1" s="302"/>
      <c r="K1" s="302"/>
      <c r="L1" s="302"/>
      <c r="M1" s="302"/>
      <c r="N1" s="331"/>
      <c r="O1" s="332" t="s">
        <v>83</v>
      </c>
      <c r="P1" s="304"/>
      <c r="Q1" s="304"/>
      <c r="R1" s="304"/>
      <c r="S1" s="304"/>
      <c r="T1" s="333"/>
      <c r="U1" s="334" t="s">
        <v>67</v>
      </c>
      <c r="V1" s="306"/>
      <c r="W1" s="306"/>
      <c r="X1" s="307"/>
      <c r="Y1" s="330" t="s">
        <v>65</v>
      </c>
      <c r="Z1" s="311"/>
      <c r="AA1" s="16"/>
    </row>
    <row r="2" spans="1:30" s="153" customFormat="1" ht="43.5" customHeight="1" thickBot="1" x14ac:dyDescent="0.4">
      <c r="A2" s="109" t="s">
        <v>12</v>
      </c>
      <c r="B2" s="316" t="s">
        <v>58</v>
      </c>
      <c r="C2" s="316"/>
      <c r="D2" s="316"/>
      <c r="E2" s="316"/>
      <c r="F2" s="316"/>
      <c r="G2" s="316"/>
      <c r="H2" s="316"/>
      <c r="I2" s="155" t="s">
        <v>7</v>
      </c>
      <c r="J2" s="156" t="s">
        <v>16</v>
      </c>
      <c r="K2" s="156" t="s">
        <v>8</v>
      </c>
      <c r="L2" s="164" t="s">
        <v>17</v>
      </c>
      <c r="M2" s="131" t="s">
        <v>9</v>
      </c>
      <c r="N2" s="157" t="s">
        <v>14</v>
      </c>
      <c r="O2" s="158" t="s">
        <v>7</v>
      </c>
      <c r="P2" s="159" t="s">
        <v>16</v>
      </c>
      <c r="Q2" s="159" t="s">
        <v>8</v>
      </c>
      <c r="R2" s="166" t="s">
        <v>17</v>
      </c>
      <c r="S2" s="97" t="s">
        <v>9</v>
      </c>
      <c r="T2" s="160" t="s">
        <v>14</v>
      </c>
      <c r="U2" s="161" t="s">
        <v>19</v>
      </c>
      <c r="V2" s="169" t="s">
        <v>18</v>
      </c>
      <c r="W2" s="100" t="s">
        <v>9</v>
      </c>
      <c r="X2" s="255" t="s">
        <v>14</v>
      </c>
      <c r="Y2" s="227" t="s">
        <v>64</v>
      </c>
      <c r="Z2" s="257" t="s">
        <v>10</v>
      </c>
      <c r="AA2" s="259" t="s">
        <v>48</v>
      </c>
    </row>
    <row r="3" spans="1:30" ht="16.5" customHeight="1" thickBot="1" x14ac:dyDescent="0.4">
      <c r="A3" s="250"/>
      <c r="B3" s="139" t="s">
        <v>39</v>
      </c>
      <c r="C3" s="285"/>
      <c r="D3" s="285"/>
      <c r="E3" s="136"/>
      <c r="F3" s="133"/>
      <c r="G3" s="154"/>
      <c r="H3" s="154"/>
      <c r="I3" s="18" t="s">
        <v>1</v>
      </c>
      <c r="J3" s="13"/>
      <c r="K3" s="13"/>
      <c r="L3" s="13"/>
      <c r="M3" s="45"/>
      <c r="N3" s="209"/>
      <c r="O3" s="12"/>
      <c r="P3" s="13"/>
      <c r="Q3" s="13"/>
      <c r="R3" s="13"/>
      <c r="S3" s="45"/>
      <c r="T3" s="209"/>
      <c r="U3" s="12"/>
      <c r="V3" s="13"/>
      <c r="W3" s="45"/>
      <c r="X3" s="211"/>
      <c r="Y3" s="261"/>
      <c r="Z3" s="45"/>
      <c r="AA3" s="262"/>
    </row>
    <row r="4" spans="1:30" ht="24" customHeight="1" x14ac:dyDescent="0.45">
      <c r="A4" t="s">
        <v>28</v>
      </c>
      <c r="B4" s="208">
        <v>6204</v>
      </c>
      <c r="C4" s="208" t="s">
        <v>129</v>
      </c>
      <c r="D4" s="208">
        <v>10</v>
      </c>
      <c r="E4" s="208">
        <v>4101854</v>
      </c>
      <c r="F4" s="208" t="s">
        <v>130</v>
      </c>
      <c r="G4" s="208">
        <v>20090946</v>
      </c>
      <c r="H4" s="208" t="s">
        <v>50</v>
      </c>
      <c r="I4" s="8">
        <v>0</v>
      </c>
      <c r="J4" s="9">
        <v>73.099999999999994</v>
      </c>
      <c r="K4" s="9">
        <v>0</v>
      </c>
      <c r="L4" s="163">
        <v>54.43</v>
      </c>
      <c r="M4" s="165">
        <v>2</v>
      </c>
      <c r="N4" s="162">
        <v>29</v>
      </c>
      <c r="O4" s="67">
        <v>0</v>
      </c>
      <c r="P4" s="10">
        <v>77.37</v>
      </c>
      <c r="Q4" s="10">
        <v>0</v>
      </c>
      <c r="R4" s="167">
        <v>37.07</v>
      </c>
      <c r="S4" s="168">
        <v>3</v>
      </c>
      <c r="T4" s="289">
        <v>28</v>
      </c>
      <c r="U4" s="68" t="s">
        <v>13</v>
      </c>
      <c r="V4" s="170">
        <v>0</v>
      </c>
      <c r="W4" s="171">
        <v>0</v>
      </c>
      <c r="X4" s="256">
        <v>0</v>
      </c>
      <c r="Y4" s="260">
        <f>N4+T4+X4</f>
        <v>57</v>
      </c>
      <c r="Z4" s="258">
        <v>6</v>
      </c>
      <c r="AA4" s="252">
        <v>0</v>
      </c>
    </row>
    <row r="5" spans="1:30" ht="24" customHeight="1" x14ac:dyDescent="0.45">
      <c r="A5" t="s">
        <v>28</v>
      </c>
      <c r="B5" s="203">
        <v>7287</v>
      </c>
      <c r="C5" s="208" t="s">
        <v>131</v>
      </c>
      <c r="D5" s="208">
        <v>11</v>
      </c>
      <c r="E5" s="208">
        <v>4101920</v>
      </c>
      <c r="F5" s="208" t="s">
        <v>132</v>
      </c>
      <c r="G5" s="208">
        <v>400019841</v>
      </c>
      <c r="H5" s="208" t="s">
        <v>105</v>
      </c>
      <c r="I5" s="7">
        <v>0</v>
      </c>
      <c r="J5" s="4">
        <v>71.22</v>
      </c>
      <c r="K5" s="4" t="s">
        <v>13</v>
      </c>
      <c r="L5" s="33">
        <v>49.9</v>
      </c>
      <c r="M5" s="60">
        <v>4</v>
      </c>
      <c r="N5" s="162">
        <v>27</v>
      </c>
      <c r="O5" s="47">
        <v>0</v>
      </c>
      <c r="P5" s="3">
        <v>69</v>
      </c>
      <c r="Q5" s="3">
        <v>0</v>
      </c>
      <c r="R5" s="23">
        <v>31.97</v>
      </c>
      <c r="S5" s="59">
        <v>1</v>
      </c>
      <c r="T5" s="289">
        <v>30</v>
      </c>
      <c r="U5" s="48">
        <v>0</v>
      </c>
      <c r="V5" s="25">
        <v>64.97</v>
      </c>
      <c r="W5" s="58">
        <v>1</v>
      </c>
      <c r="X5" s="256">
        <v>30</v>
      </c>
      <c r="Y5" s="260">
        <f t="shared" ref="Y5:Y10" si="0">N5+T5+X5</f>
        <v>87</v>
      </c>
      <c r="Z5" s="219">
        <v>1</v>
      </c>
      <c r="AA5" s="240">
        <v>0</v>
      </c>
      <c r="AD5" s="208"/>
    </row>
    <row r="6" spans="1:30" ht="24" customHeight="1" x14ac:dyDescent="0.45">
      <c r="A6" t="s">
        <v>28</v>
      </c>
      <c r="B6" s="208">
        <v>6756</v>
      </c>
      <c r="C6" s="208" t="s">
        <v>133</v>
      </c>
      <c r="D6" s="208">
        <v>12</v>
      </c>
      <c r="E6" s="208">
        <v>1014716</v>
      </c>
      <c r="F6" s="208" t="s">
        <v>134</v>
      </c>
      <c r="G6" s="208">
        <v>60006177</v>
      </c>
      <c r="H6" s="208" t="s">
        <v>135</v>
      </c>
      <c r="I6" s="7">
        <v>4</v>
      </c>
      <c r="J6" s="4">
        <v>67.75</v>
      </c>
      <c r="K6" s="4">
        <v>0</v>
      </c>
      <c r="L6" s="33">
        <v>0</v>
      </c>
      <c r="M6" s="60">
        <v>5</v>
      </c>
      <c r="N6" s="162">
        <v>26</v>
      </c>
      <c r="O6" s="47">
        <v>4</v>
      </c>
      <c r="P6" s="3">
        <v>37.32</v>
      </c>
      <c r="Q6" s="3">
        <v>0</v>
      </c>
      <c r="R6" s="23">
        <v>0</v>
      </c>
      <c r="S6" s="59">
        <v>6</v>
      </c>
      <c r="T6" s="289">
        <v>25</v>
      </c>
      <c r="U6" s="48">
        <v>0</v>
      </c>
      <c r="V6" s="25">
        <v>76.12</v>
      </c>
      <c r="W6" s="58">
        <v>3</v>
      </c>
      <c r="X6" s="256">
        <v>28</v>
      </c>
      <c r="Y6" s="260">
        <f t="shared" si="0"/>
        <v>79</v>
      </c>
      <c r="Z6" s="219">
        <v>4</v>
      </c>
      <c r="AA6" s="240">
        <v>0</v>
      </c>
      <c r="AD6" s="208"/>
    </row>
    <row r="7" spans="1:30" ht="24" customHeight="1" x14ac:dyDescent="0.45">
      <c r="A7" t="s">
        <v>28</v>
      </c>
      <c r="B7" s="208">
        <v>7207</v>
      </c>
      <c r="C7" s="208" t="s">
        <v>136</v>
      </c>
      <c r="D7" s="208">
        <v>9</v>
      </c>
      <c r="E7" s="208">
        <v>4101734</v>
      </c>
      <c r="F7" s="208" t="s">
        <v>137</v>
      </c>
      <c r="G7" s="208">
        <v>60009407</v>
      </c>
      <c r="H7" s="208" t="s">
        <v>138</v>
      </c>
      <c r="I7" s="7">
        <v>0</v>
      </c>
      <c r="J7" s="4">
        <v>80.47</v>
      </c>
      <c r="K7" s="4">
        <v>0</v>
      </c>
      <c r="L7" s="33">
        <v>60.44</v>
      </c>
      <c r="M7" s="60">
        <v>3</v>
      </c>
      <c r="N7" s="162">
        <v>28</v>
      </c>
      <c r="O7" s="47">
        <v>0</v>
      </c>
      <c r="P7" s="3">
        <v>90.38</v>
      </c>
      <c r="Q7" s="3">
        <v>0</v>
      </c>
      <c r="R7" s="23">
        <v>41.43</v>
      </c>
      <c r="S7" s="59">
        <v>4</v>
      </c>
      <c r="T7" s="289">
        <v>27</v>
      </c>
      <c r="U7" s="48">
        <v>0</v>
      </c>
      <c r="V7" s="25">
        <v>67.28</v>
      </c>
      <c r="W7" s="58">
        <v>4</v>
      </c>
      <c r="X7" s="256">
        <v>27</v>
      </c>
      <c r="Y7" s="260">
        <f t="shared" si="0"/>
        <v>82</v>
      </c>
      <c r="Z7" s="219">
        <v>3</v>
      </c>
      <c r="AA7" s="240">
        <v>0</v>
      </c>
      <c r="AD7" s="208"/>
    </row>
    <row r="8" spans="1:30" ht="24" customHeight="1" x14ac:dyDescent="0.45">
      <c r="A8" t="s">
        <v>28</v>
      </c>
      <c r="B8" s="203">
        <v>6534</v>
      </c>
      <c r="C8" s="208" t="s">
        <v>139</v>
      </c>
      <c r="D8" s="208">
        <v>9</v>
      </c>
      <c r="E8" s="208">
        <v>1010233</v>
      </c>
      <c r="F8" s="208" t="s">
        <v>140</v>
      </c>
      <c r="G8" s="208">
        <v>60007112</v>
      </c>
      <c r="H8" s="208" t="s">
        <v>141</v>
      </c>
      <c r="I8" s="7">
        <v>0</v>
      </c>
      <c r="J8" s="4">
        <v>67.819999999999993</v>
      </c>
      <c r="K8" s="4">
        <v>0</v>
      </c>
      <c r="L8" s="33">
        <v>54.35</v>
      </c>
      <c r="M8" s="60">
        <v>1</v>
      </c>
      <c r="N8" s="162">
        <v>30</v>
      </c>
      <c r="O8" s="47">
        <v>0</v>
      </c>
      <c r="P8" s="3">
        <v>74.94</v>
      </c>
      <c r="Q8" s="3">
        <v>0</v>
      </c>
      <c r="R8" s="23">
        <v>36.68</v>
      </c>
      <c r="S8" s="59">
        <v>2</v>
      </c>
      <c r="T8" s="289">
        <v>29</v>
      </c>
      <c r="U8" s="48">
        <v>0</v>
      </c>
      <c r="V8" s="25">
        <v>70</v>
      </c>
      <c r="W8" s="58">
        <v>5</v>
      </c>
      <c r="X8" s="256">
        <v>26</v>
      </c>
      <c r="Y8" s="260">
        <f t="shared" si="0"/>
        <v>85</v>
      </c>
      <c r="Z8" s="219">
        <v>2</v>
      </c>
      <c r="AA8" s="240">
        <v>0</v>
      </c>
      <c r="AD8" s="208"/>
    </row>
    <row r="9" spans="1:30" ht="24" customHeight="1" x14ac:dyDescent="0.45">
      <c r="A9" t="s">
        <v>28</v>
      </c>
      <c r="B9" s="208">
        <v>7116</v>
      </c>
      <c r="C9" s="203" t="s">
        <v>56</v>
      </c>
      <c r="D9" s="203"/>
      <c r="E9" s="208">
        <v>1003498</v>
      </c>
      <c r="F9" s="208" t="s">
        <v>142</v>
      </c>
      <c r="G9" s="208">
        <v>60005004</v>
      </c>
      <c r="H9" s="208"/>
      <c r="I9" s="7">
        <v>4</v>
      </c>
      <c r="J9" s="4">
        <v>82.91</v>
      </c>
      <c r="K9" s="4">
        <v>0</v>
      </c>
      <c r="L9" s="33">
        <v>0</v>
      </c>
      <c r="M9" s="60">
        <v>7</v>
      </c>
      <c r="N9" s="162">
        <v>24</v>
      </c>
      <c r="O9" s="47">
        <v>5</v>
      </c>
      <c r="P9" s="3">
        <v>85.63</v>
      </c>
      <c r="Q9" s="3">
        <v>0</v>
      </c>
      <c r="R9" s="23">
        <v>42.03</v>
      </c>
      <c r="S9" s="59">
        <v>5</v>
      </c>
      <c r="T9" s="289">
        <v>26</v>
      </c>
      <c r="U9" s="48">
        <v>9</v>
      </c>
      <c r="V9" s="25">
        <v>83.01</v>
      </c>
      <c r="W9" s="58">
        <v>6</v>
      </c>
      <c r="X9" s="256">
        <v>0</v>
      </c>
      <c r="Y9" s="260">
        <f t="shared" si="0"/>
        <v>50</v>
      </c>
      <c r="Z9" s="219">
        <v>7</v>
      </c>
      <c r="AA9" s="240">
        <v>0</v>
      </c>
      <c r="AD9" s="208"/>
    </row>
    <row r="10" spans="1:30" ht="24" customHeight="1" x14ac:dyDescent="0.45">
      <c r="A10" t="s">
        <v>28</v>
      </c>
      <c r="B10" s="208">
        <v>6473</v>
      </c>
      <c r="C10" s="208" t="s">
        <v>126</v>
      </c>
      <c r="D10" s="208">
        <v>8</v>
      </c>
      <c r="E10" s="208">
        <v>1003463</v>
      </c>
      <c r="F10" s="208" t="s">
        <v>127</v>
      </c>
      <c r="G10" s="208">
        <v>60005660</v>
      </c>
      <c r="H10" s="208" t="s">
        <v>128</v>
      </c>
      <c r="I10" s="7">
        <v>4</v>
      </c>
      <c r="J10" s="4">
        <v>75.81</v>
      </c>
      <c r="K10" s="4">
        <v>0</v>
      </c>
      <c r="L10" s="33">
        <v>0</v>
      </c>
      <c r="M10" s="60">
        <v>6</v>
      </c>
      <c r="N10" s="162">
        <v>25</v>
      </c>
      <c r="O10" s="47">
        <v>4</v>
      </c>
      <c r="P10" s="3">
        <v>39.659999999999997</v>
      </c>
      <c r="Q10" s="3">
        <v>0</v>
      </c>
      <c r="R10" s="23">
        <v>0</v>
      </c>
      <c r="S10" s="59">
        <v>7</v>
      </c>
      <c r="T10" s="289">
        <v>24</v>
      </c>
      <c r="U10" s="48">
        <v>0</v>
      </c>
      <c r="V10" s="25">
        <v>65.19</v>
      </c>
      <c r="W10" s="58">
        <v>2</v>
      </c>
      <c r="X10" s="256">
        <v>29</v>
      </c>
      <c r="Y10" s="260">
        <f t="shared" si="0"/>
        <v>78</v>
      </c>
      <c r="Z10" s="219">
        <v>5</v>
      </c>
      <c r="AA10" s="240">
        <v>0</v>
      </c>
      <c r="AD10" s="208"/>
    </row>
    <row r="11" spans="1:30" x14ac:dyDescent="0.45">
      <c r="B11" s="87"/>
      <c r="C11" s="87"/>
      <c r="D11" s="87"/>
    </row>
  </sheetData>
  <sortState ref="AC4:AC17">
    <sortCondition descending="1" ref="AC4"/>
  </sortState>
  <mergeCells count="5">
    <mergeCell ref="Y1:Z1"/>
    <mergeCell ref="B2:H2"/>
    <mergeCell ref="I1:N1"/>
    <mergeCell ref="O1:T1"/>
    <mergeCell ref="U1:X1"/>
  </mergeCells>
  <pageMargins left="0" right="0" top="0" bottom="0" header="0" footer="0"/>
  <pageSetup paperSize="9" scale="57" fitToHeight="0" orientation="landscape" horizontalDpi="4294967293" verticalDpi="0" r:id="rId1"/>
  <headerFooter>
    <oddHeader xml:space="preserve">&amp;LSTATE SJ 2013 MARYBOROUGH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10"/>
  <sheetViews>
    <sheetView zoomScale="78" zoomScaleNormal="78" workbookViewId="0">
      <selection activeCell="B2" sqref="B2:H2"/>
    </sheetView>
  </sheetViews>
  <sheetFormatPr defaultRowHeight="18.5" x14ac:dyDescent="0.45"/>
  <cols>
    <col min="1" max="1" width="4.81640625" customWidth="1"/>
    <col min="2" max="2" width="10.453125" customWidth="1"/>
    <col min="3" max="3" width="15.54296875" style="208" customWidth="1"/>
    <col min="4" max="4" width="6" style="208" customWidth="1"/>
    <col min="5" max="5" width="14.453125" customWidth="1"/>
    <col min="6" max="6" width="19.54296875" style="188" customWidth="1"/>
    <col min="7" max="7" width="13.26953125" style="188" customWidth="1"/>
    <col min="8" max="8" width="22.54296875" style="188" customWidth="1"/>
    <col min="9" max="12" width="8" customWidth="1"/>
    <col min="13" max="13" width="8" style="80" customWidth="1"/>
    <col min="14" max="14" width="9.1796875" style="208" customWidth="1"/>
    <col min="15" max="18" width="8" customWidth="1"/>
    <col min="19" max="19" width="8" style="6" customWidth="1"/>
    <col min="20" max="20" width="8.7265625" style="208" customWidth="1"/>
    <col min="21" max="22" width="8" customWidth="1"/>
    <col min="23" max="23" width="10.26953125" style="6" customWidth="1"/>
    <col min="24" max="24" width="10.26953125" style="208" customWidth="1"/>
    <col min="25" max="26" width="10.26953125" style="71" customWidth="1"/>
    <col min="27" max="30" width="10.26953125" customWidth="1"/>
  </cols>
  <sheetData>
    <row r="1" spans="1:30" ht="18.75" customHeight="1" thickBot="1" x14ac:dyDescent="0.5">
      <c r="A1" s="2"/>
      <c r="B1" s="16"/>
      <c r="C1" s="16"/>
      <c r="D1" s="16"/>
      <c r="E1" s="16"/>
      <c r="F1" s="186"/>
      <c r="G1" s="186">
        <v>6.83</v>
      </c>
      <c r="H1" s="186"/>
      <c r="I1" s="345" t="s">
        <v>44</v>
      </c>
      <c r="J1" s="346"/>
      <c r="K1" s="346"/>
      <c r="L1" s="346"/>
      <c r="M1" s="346"/>
      <c r="N1" s="347"/>
      <c r="O1" s="342" t="s">
        <v>83</v>
      </c>
      <c r="P1" s="343"/>
      <c r="Q1" s="343"/>
      <c r="R1" s="343"/>
      <c r="S1" s="343"/>
      <c r="T1" s="344"/>
      <c r="U1" s="341" t="s">
        <v>66</v>
      </c>
      <c r="V1" s="326"/>
      <c r="W1" s="326"/>
      <c r="X1" s="326"/>
      <c r="Y1" s="340" t="s">
        <v>65</v>
      </c>
      <c r="Z1" s="340"/>
      <c r="AA1" s="16"/>
    </row>
    <row r="2" spans="1:30" s="43" customFormat="1" ht="39.75" customHeight="1" thickBot="1" x14ac:dyDescent="0.5">
      <c r="A2" s="44" t="s">
        <v>12</v>
      </c>
      <c r="B2" s="335" t="s">
        <v>61</v>
      </c>
      <c r="C2" s="336"/>
      <c r="D2" s="336"/>
      <c r="E2" s="337"/>
      <c r="F2" s="337"/>
      <c r="G2" s="338"/>
      <c r="H2" s="339"/>
      <c r="I2" s="73" t="s">
        <v>7</v>
      </c>
      <c r="J2" s="74" t="s">
        <v>16</v>
      </c>
      <c r="K2" s="74" t="s">
        <v>8</v>
      </c>
      <c r="L2" s="179" t="s">
        <v>17</v>
      </c>
      <c r="M2" s="180" t="s">
        <v>45</v>
      </c>
      <c r="N2" s="75" t="s">
        <v>14</v>
      </c>
      <c r="O2" s="76" t="s">
        <v>7</v>
      </c>
      <c r="P2" s="77" t="s">
        <v>16</v>
      </c>
      <c r="Q2" s="77" t="s">
        <v>8</v>
      </c>
      <c r="R2" s="181" t="s">
        <v>17</v>
      </c>
      <c r="S2" s="182" t="s">
        <v>46</v>
      </c>
      <c r="T2" s="78" t="s">
        <v>14</v>
      </c>
      <c r="U2" s="79" t="s">
        <v>19</v>
      </c>
      <c r="V2" s="183" t="s">
        <v>18</v>
      </c>
      <c r="W2" s="184" t="s">
        <v>47</v>
      </c>
      <c r="X2" s="269" t="s">
        <v>14</v>
      </c>
      <c r="Y2" s="244" t="s">
        <v>69</v>
      </c>
      <c r="Z2" s="244" t="s">
        <v>10</v>
      </c>
      <c r="AA2" s="185" t="s">
        <v>48</v>
      </c>
    </row>
    <row r="3" spans="1:30" ht="16.5" customHeight="1" x14ac:dyDescent="0.35">
      <c r="A3" s="250" t="s">
        <v>29</v>
      </c>
      <c r="B3" s="172" t="s">
        <v>35</v>
      </c>
      <c r="C3" s="286"/>
      <c r="D3" s="286"/>
      <c r="E3" s="173"/>
      <c r="F3" s="187"/>
      <c r="G3" s="294">
        <v>0</v>
      </c>
      <c r="H3" s="189"/>
      <c r="I3" s="172" t="s">
        <v>2</v>
      </c>
      <c r="J3" s="174"/>
      <c r="K3" s="174"/>
      <c r="L3" s="175"/>
      <c r="M3" s="176"/>
      <c r="N3" s="177"/>
      <c r="O3" s="178"/>
      <c r="P3" s="174"/>
      <c r="Q3" s="174"/>
      <c r="R3" s="175"/>
      <c r="S3" s="176"/>
      <c r="T3" s="177"/>
      <c r="U3" s="178"/>
      <c r="V3" s="175"/>
      <c r="W3" s="176"/>
      <c r="X3" s="177"/>
      <c r="Y3" s="176"/>
      <c r="Z3" s="176"/>
      <c r="AA3" s="270"/>
    </row>
    <row r="4" spans="1:30" ht="19.5" customHeight="1" x14ac:dyDescent="0.45">
      <c r="A4" t="s">
        <v>25</v>
      </c>
      <c r="B4" s="208">
        <v>4227</v>
      </c>
      <c r="C4" s="208" t="s">
        <v>31</v>
      </c>
      <c r="D4" s="208">
        <v>12</v>
      </c>
      <c r="E4" s="208">
        <v>4011246</v>
      </c>
      <c r="F4" s="208" t="s">
        <v>143</v>
      </c>
      <c r="G4" s="208">
        <v>0</v>
      </c>
      <c r="H4" s="208" t="s">
        <v>144</v>
      </c>
      <c r="I4" s="7">
        <v>0</v>
      </c>
      <c r="J4" s="4">
        <v>79.400000000000006</v>
      </c>
      <c r="K4" s="4">
        <v>4</v>
      </c>
      <c r="L4" s="33">
        <v>65.31</v>
      </c>
      <c r="M4" s="60">
        <v>1</v>
      </c>
      <c r="N4" s="22">
        <v>30</v>
      </c>
      <c r="O4" s="47">
        <v>0</v>
      </c>
      <c r="P4" s="3">
        <v>79.34</v>
      </c>
      <c r="Q4" s="3">
        <v>0</v>
      </c>
      <c r="R4" s="23">
        <v>36.97</v>
      </c>
      <c r="S4" s="59">
        <v>3</v>
      </c>
      <c r="T4" s="24">
        <v>28</v>
      </c>
      <c r="U4" s="48">
        <v>8</v>
      </c>
      <c r="V4" s="25">
        <v>74.16</v>
      </c>
      <c r="W4" s="58">
        <v>5</v>
      </c>
      <c r="X4" s="235">
        <v>26</v>
      </c>
      <c r="Y4" s="219">
        <f t="shared" ref="Y4:Y8" si="0">N4+T4+X4</f>
        <v>84</v>
      </c>
      <c r="Z4" s="219">
        <v>3</v>
      </c>
      <c r="AA4" s="38">
        <v>0</v>
      </c>
    </row>
    <row r="5" spans="1:30" ht="19.5" customHeight="1" x14ac:dyDescent="0.45">
      <c r="A5" t="s">
        <v>25</v>
      </c>
      <c r="B5" s="208">
        <v>6475</v>
      </c>
      <c r="C5" s="208" t="s">
        <v>145</v>
      </c>
      <c r="D5" s="208">
        <v>11</v>
      </c>
      <c r="E5" s="208">
        <v>4014357</v>
      </c>
      <c r="F5" s="208" t="s">
        <v>146</v>
      </c>
      <c r="G5" s="208">
        <v>60006113</v>
      </c>
      <c r="H5" s="208" t="s">
        <v>50</v>
      </c>
      <c r="I5" s="7">
        <v>0</v>
      </c>
      <c r="J5" s="4">
        <v>76.13</v>
      </c>
      <c r="K5" s="4">
        <v>19</v>
      </c>
      <c r="L5" s="33">
        <v>80.180000000000007</v>
      </c>
      <c r="M5" s="60">
        <v>3</v>
      </c>
      <c r="N5" s="22">
        <v>28</v>
      </c>
      <c r="O5" s="47">
        <v>0</v>
      </c>
      <c r="P5" s="3">
        <v>76.53</v>
      </c>
      <c r="Q5" s="3">
        <v>0</v>
      </c>
      <c r="R5" s="23">
        <v>33.44</v>
      </c>
      <c r="S5" s="59">
        <v>2</v>
      </c>
      <c r="T5" s="24">
        <v>29</v>
      </c>
      <c r="U5" s="48">
        <v>4</v>
      </c>
      <c r="V5" s="25">
        <v>78.03</v>
      </c>
      <c r="W5" s="58">
        <v>3</v>
      </c>
      <c r="X5" s="235">
        <v>28</v>
      </c>
      <c r="Y5" s="219">
        <f t="shared" si="0"/>
        <v>85</v>
      </c>
      <c r="Z5" s="219">
        <v>2</v>
      </c>
      <c r="AA5" s="38">
        <v>0</v>
      </c>
      <c r="AD5" s="208"/>
    </row>
    <row r="6" spans="1:30" ht="19.5" customHeight="1" x14ac:dyDescent="0.45">
      <c r="A6" t="s">
        <v>25</v>
      </c>
      <c r="B6" s="208">
        <v>7061</v>
      </c>
      <c r="C6" s="208" t="s">
        <v>147</v>
      </c>
      <c r="D6" s="208">
        <v>7</v>
      </c>
      <c r="E6" s="208">
        <v>4013912</v>
      </c>
      <c r="F6" s="208" t="s">
        <v>148</v>
      </c>
      <c r="G6" s="292">
        <v>40016997</v>
      </c>
      <c r="H6" s="208" t="s">
        <v>149</v>
      </c>
      <c r="I6" s="7">
        <v>4</v>
      </c>
      <c r="J6" s="4">
        <v>64.47</v>
      </c>
      <c r="K6" s="4">
        <v>0</v>
      </c>
      <c r="L6" s="33">
        <v>0</v>
      </c>
      <c r="M6" s="60">
        <v>4</v>
      </c>
      <c r="N6" s="22">
        <v>27</v>
      </c>
      <c r="O6" s="47">
        <v>0</v>
      </c>
      <c r="P6" s="3">
        <v>105.84</v>
      </c>
      <c r="Q6" s="3">
        <v>16</v>
      </c>
      <c r="R6" s="23">
        <v>66.63</v>
      </c>
      <c r="S6" s="59">
        <v>4</v>
      </c>
      <c r="T6" s="24">
        <v>27</v>
      </c>
      <c r="U6" s="48">
        <v>8</v>
      </c>
      <c r="V6" s="25">
        <v>69.5</v>
      </c>
      <c r="W6" s="58">
        <v>4</v>
      </c>
      <c r="X6" s="235">
        <v>27</v>
      </c>
      <c r="Y6" s="219">
        <f t="shared" si="0"/>
        <v>81</v>
      </c>
      <c r="Z6" s="219">
        <v>4</v>
      </c>
      <c r="AA6" s="38">
        <v>0</v>
      </c>
      <c r="AD6" s="208"/>
    </row>
    <row r="7" spans="1:30" ht="19.5" customHeight="1" x14ac:dyDescent="0.45">
      <c r="A7" t="s">
        <v>25</v>
      </c>
      <c r="B7" s="208">
        <v>6702</v>
      </c>
      <c r="C7" s="208" t="s">
        <v>150</v>
      </c>
      <c r="D7" s="208">
        <v>9</v>
      </c>
      <c r="E7" s="208">
        <v>1015269</v>
      </c>
      <c r="F7" s="208" t="s">
        <v>151</v>
      </c>
      <c r="G7" s="208">
        <v>40017201</v>
      </c>
      <c r="H7" s="208" t="s">
        <v>50</v>
      </c>
      <c r="I7" s="7">
        <v>22</v>
      </c>
      <c r="J7" s="4">
        <v>120.56</v>
      </c>
      <c r="K7" s="4">
        <v>0</v>
      </c>
      <c r="L7" s="33">
        <v>0</v>
      </c>
      <c r="M7" s="60">
        <v>5</v>
      </c>
      <c r="N7" s="22">
        <v>26</v>
      </c>
      <c r="O7" s="47">
        <v>4</v>
      </c>
      <c r="P7" s="3">
        <v>46.83</v>
      </c>
      <c r="Q7" s="3">
        <v>0</v>
      </c>
      <c r="R7" s="23">
        <v>0</v>
      </c>
      <c r="S7" s="59">
        <v>5</v>
      </c>
      <c r="T7" s="24">
        <v>26</v>
      </c>
      <c r="U7" s="48">
        <v>0</v>
      </c>
      <c r="V7" s="25">
        <v>75.19</v>
      </c>
      <c r="W7" s="58">
        <v>2</v>
      </c>
      <c r="X7" s="235">
        <v>29</v>
      </c>
      <c r="Y7" s="219">
        <f t="shared" si="0"/>
        <v>81</v>
      </c>
      <c r="Z7" s="219">
        <v>5</v>
      </c>
      <c r="AA7" s="38">
        <v>0</v>
      </c>
      <c r="AD7" s="208"/>
    </row>
    <row r="8" spans="1:30" ht="19.5" customHeight="1" x14ac:dyDescent="0.45">
      <c r="A8" t="s">
        <v>25</v>
      </c>
      <c r="B8" s="292">
        <v>6959</v>
      </c>
      <c r="C8" s="208" t="s">
        <v>54</v>
      </c>
      <c r="D8" s="208">
        <v>10</v>
      </c>
      <c r="E8" s="208">
        <v>4100632</v>
      </c>
      <c r="F8" s="208" t="s">
        <v>152</v>
      </c>
      <c r="G8" s="208">
        <v>30046889</v>
      </c>
      <c r="H8" s="208" t="s">
        <v>74</v>
      </c>
      <c r="I8" s="7">
        <v>0</v>
      </c>
      <c r="J8" s="4">
        <v>68.28</v>
      </c>
      <c r="K8" s="4">
        <v>8</v>
      </c>
      <c r="L8" s="33">
        <v>52.72</v>
      </c>
      <c r="M8" s="60">
        <v>2</v>
      </c>
      <c r="N8" s="22">
        <v>29</v>
      </c>
      <c r="O8" s="47">
        <v>0</v>
      </c>
      <c r="P8" s="3">
        <v>66.75</v>
      </c>
      <c r="Q8" s="3">
        <v>0</v>
      </c>
      <c r="R8" s="23">
        <v>30.53</v>
      </c>
      <c r="S8" s="59">
        <v>1</v>
      </c>
      <c r="T8" s="24">
        <v>30</v>
      </c>
      <c r="U8" s="48">
        <v>0</v>
      </c>
      <c r="V8" s="25">
        <v>61.41</v>
      </c>
      <c r="W8" s="58">
        <v>1</v>
      </c>
      <c r="X8" s="235">
        <v>30</v>
      </c>
      <c r="Y8" s="219">
        <f t="shared" si="0"/>
        <v>89</v>
      </c>
      <c r="Z8" s="219">
        <v>1</v>
      </c>
      <c r="AA8" s="38">
        <v>0</v>
      </c>
      <c r="AD8" s="208"/>
    </row>
    <row r="10" spans="1:30" x14ac:dyDescent="0.45">
      <c r="Z10" s="71" t="s">
        <v>165</v>
      </c>
    </row>
  </sheetData>
  <mergeCells count="5">
    <mergeCell ref="B2:H2"/>
    <mergeCell ref="Y1:Z1"/>
    <mergeCell ref="U1:X1"/>
    <mergeCell ref="O1:T1"/>
    <mergeCell ref="I1:N1"/>
  </mergeCells>
  <pageMargins left="0" right="0" top="0" bottom="0" header="0" footer="0"/>
  <pageSetup paperSize="9" scale="54" fitToHeight="0" orientation="landscape" horizontalDpi="4294967293" verticalDpi="0" r:id="rId1"/>
  <headerFooter>
    <oddHeader xml:space="preserve">&amp;LSTATE SJ 2013 MARYBOROUGH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9"/>
  <sheetViews>
    <sheetView zoomScale="67" zoomScaleNormal="67" workbookViewId="0">
      <selection sqref="A1:Z9"/>
    </sheetView>
  </sheetViews>
  <sheetFormatPr defaultRowHeight="14.5" x14ac:dyDescent="0.35"/>
  <cols>
    <col min="1" max="1" width="7.7265625" customWidth="1"/>
    <col min="2" max="2" width="9.1796875" style="96" customWidth="1"/>
    <col min="3" max="3" width="16.1796875" style="96" customWidth="1"/>
    <col min="4" max="4" width="5.453125" style="96" customWidth="1"/>
    <col min="5" max="5" width="9.7265625" style="96" customWidth="1"/>
    <col min="6" max="6" width="22.453125" style="96" customWidth="1"/>
    <col min="7" max="7" width="13.453125" style="96" customWidth="1"/>
    <col min="8" max="8" width="27.7265625" style="96" customWidth="1"/>
    <col min="9" max="12" width="8" customWidth="1"/>
    <col min="13" max="13" width="8" style="6" customWidth="1"/>
    <col min="14" max="14" width="8.54296875" style="208" customWidth="1"/>
    <col min="15" max="18" width="8" customWidth="1"/>
    <col min="19" max="19" width="8" style="6" customWidth="1"/>
    <col min="20" max="20" width="9.26953125" style="208" customWidth="1"/>
    <col min="21" max="22" width="8" customWidth="1"/>
    <col min="23" max="23" width="8" style="6" customWidth="1"/>
    <col min="24" max="25" width="9.26953125" style="208" customWidth="1"/>
    <col min="26" max="26" width="9.7265625" customWidth="1"/>
    <col min="27" max="27" width="8" customWidth="1"/>
  </cols>
  <sheetData>
    <row r="1" spans="1:32" ht="23.25" customHeight="1" thickBot="1" x14ac:dyDescent="0.5">
      <c r="A1" s="2"/>
      <c r="B1" s="134"/>
      <c r="C1" s="283"/>
      <c r="D1" s="283"/>
      <c r="E1" s="15"/>
      <c r="F1" s="15"/>
      <c r="G1" s="15"/>
      <c r="H1" s="15"/>
      <c r="I1" s="318" t="s">
        <v>44</v>
      </c>
      <c r="J1" s="319"/>
      <c r="K1" s="319"/>
      <c r="L1" s="319"/>
      <c r="M1" s="319"/>
      <c r="N1" s="354"/>
      <c r="O1" s="352" t="s">
        <v>83</v>
      </c>
      <c r="P1" s="322"/>
      <c r="Q1" s="322"/>
      <c r="R1" s="322"/>
      <c r="S1" s="322"/>
      <c r="T1" s="353"/>
      <c r="U1" s="350" t="s">
        <v>67</v>
      </c>
      <c r="V1" s="351"/>
      <c r="W1" s="351"/>
      <c r="X1" s="351"/>
      <c r="Y1" s="348" t="s">
        <v>65</v>
      </c>
      <c r="Z1" s="349"/>
      <c r="AA1" s="83"/>
    </row>
    <row r="2" spans="1:32" s="43" customFormat="1" ht="45" customHeight="1" thickBot="1" x14ac:dyDescent="0.5">
      <c r="A2" s="44" t="s">
        <v>12</v>
      </c>
      <c r="B2" s="316" t="s">
        <v>60</v>
      </c>
      <c r="C2" s="316"/>
      <c r="D2" s="316"/>
      <c r="E2" s="317"/>
      <c r="F2" s="317"/>
      <c r="G2" s="317"/>
      <c r="H2" s="317"/>
      <c r="I2" s="39" t="s">
        <v>7</v>
      </c>
      <c r="J2" s="40" t="s">
        <v>16</v>
      </c>
      <c r="K2" s="40" t="s">
        <v>8</v>
      </c>
      <c r="L2" s="40" t="s">
        <v>17</v>
      </c>
      <c r="M2" s="61" t="s">
        <v>9</v>
      </c>
      <c r="N2" s="53" t="s">
        <v>15</v>
      </c>
      <c r="O2" s="54" t="s">
        <v>7</v>
      </c>
      <c r="P2" s="41" t="s">
        <v>16</v>
      </c>
      <c r="Q2" s="41" t="s">
        <v>8</v>
      </c>
      <c r="R2" s="41" t="s">
        <v>17</v>
      </c>
      <c r="S2" s="63" t="s">
        <v>9</v>
      </c>
      <c r="T2" s="55" t="s">
        <v>14</v>
      </c>
      <c r="U2" s="56" t="s">
        <v>19</v>
      </c>
      <c r="V2" s="42" t="s">
        <v>18</v>
      </c>
      <c r="W2" s="65" t="s">
        <v>9</v>
      </c>
      <c r="X2" s="269" t="s">
        <v>15</v>
      </c>
      <c r="Y2" s="272" t="s">
        <v>69</v>
      </c>
      <c r="Z2" s="273" t="s">
        <v>10</v>
      </c>
      <c r="AA2" s="84" t="s">
        <v>48</v>
      </c>
    </row>
    <row r="3" spans="1:32" ht="16.5" customHeight="1" thickBot="1" x14ac:dyDescent="0.5">
      <c r="A3" s="250"/>
      <c r="B3" s="135" t="s">
        <v>40</v>
      </c>
      <c r="C3" s="287"/>
      <c r="D3" s="287"/>
      <c r="E3" s="136"/>
      <c r="F3" s="136"/>
      <c r="G3" s="138"/>
      <c r="H3" s="133"/>
      <c r="I3" s="26" t="s">
        <v>4</v>
      </c>
      <c r="J3" s="27"/>
      <c r="K3" s="27"/>
      <c r="L3" s="27"/>
      <c r="M3" s="85"/>
      <c r="N3" s="210"/>
      <c r="O3" s="57"/>
      <c r="P3" s="27"/>
      <c r="Q3" s="27"/>
      <c r="R3" s="27"/>
      <c r="S3" s="85"/>
      <c r="T3" s="210"/>
      <c r="U3" s="57"/>
      <c r="V3" s="27"/>
      <c r="W3" s="85"/>
      <c r="X3" s="241"/>
      <c r="Y3" s="223"/>
      <c r="Z3" s="274"/>
      <c r="AA3" s="271"/>
    </row>
    <row r="4" spans="1:32" ht="26.5" customHeight="1" x14ac:dyDescent="0.45">
      <c r="A4" t="s">
        <v>26</v>
      </c>
      <c r="B4" s="208">
        <v>7087</v>
      </c>
      <c r="C4" s="296" t="s">
        <v>59</v>
      </c>
      <c r="D4" s="208">
        <v>11</v>
      </c>
      <c r="E4" s="208">
        <v>4013088</v>
      </c>
      <c r="F4" s="208" t="s">
        <v>153</v>
      </c>
      <c r="G4" s="208">
        <v>41000153</v>
      </c>
      <c r="H4" s="208" t="s">
        <v>135</v>
      </c>
      <c r="I4" s="7">
        <v>8</v>
      </c>
      <c r="J4" s="4">
        <v>62.59</v>
      </c>
      <c r="K4" s="4">
        <v>0</v>
      </c>
      <c r="L4" s="4">
        <v>0</v>
      </c>
      <c r="M4" s="62">
        <v>5</v>
      </c>
      <c r="N4" s="22">
        <v>26</v>
      </c>
      <c r="O4" s="47">
        <v>8</v>
      </c>
      <c r="P4" s="3">
        <v>61</v>
      </c>
      <c r="Q4" s="3">
        <v>0</v>
      </c>
      <c r="R4" s="3">
        <v>0</v>
      </c>
      <c r="S4" s="64">
        <v>5</v>
      </c>
      <c r="T4" s="24">
        <v>26</v>
      </c>
      <c r="U4" s="82" t="s">
        <v>164</v>
      </c>
      <c r="V4" s="81">
        <v>0</v>
      </c>
      <c r="W4" s="66">
        <v>0</v>
      </c>
      <c r="X4" s="251">
        <v>0</v>
      </c>
      <c r="Y4" s="237">
        <f t="shared" ref="Y4:Y5" si="0">N4+T4+X4</f>
        <v>52</v>
      </c>
      <c r="Z4" s="275">
        <v>6</v>
      </c>
      <c r="AA4" s="49">
        <v>0</v>
      </c>
    </row>
    <row r="5" spans="1:32" ht="26.5" customHeight="1" x14ac:dyDescent="0.45">
      <c r="A5" t="s">
        <v>26</v>
      </c>
      <c r="B5" s="208">
        <v>6983</v>
      </c>
      <c r="C5" s="296" t="s">
        <v>154</v>
      </c>
      <c r="D5" s="208">
        <v>10</v>
      </c>
      <c r="E5" s="208">
        <v>4013912</v>
      </c>
      <c r="F5" s="208" t="s">
        <v>155</v>
      </c>
      <c r="G5" s="293">
        <v>40019824</v>
      </c>
      <c r="H5" s="208" t="s">
        <v>149</v>
      </c>
      <c r="I5" s="7">
        <v>4</v>
      </c>
      <c r="J5" s="4">
        <v>65</v>
      </c>
      <c r="K5" s="4">
        <v>0</v>
      </c>
      <c r="L5" s="4">
        <v>0</v>
      </c>
      <c r="M5" s="62">
        <v>3</v>
      </c>
      <c r="N5" s="22">
        <v>28</v>
      </c>
      <c r="O5" s="47">
        <v>4</v>
      </c>
      <c r="P5" s="3">
        <v>48.46</v>
      </c>
      <c r="Q5" s="3">
        <v>0</v>
      </c>
      <c r="R5" s="3">
        <v>0</v>
      </c>
      <c r="S5" s="64">
        <v>4</v>
      </c>
      <c r="T5" s="24">
        <v>27</v>
      </c>
      <c r="U5" s="82">
        <v>8</v>
      </c>
      <c r="V5" s="81">
        <v>77.03</v>
      </c>
      <c r="W5" s="66">
        <v>5</v>
      </c>
      <c r="X5" s="251">
        <v>26</v>
      </c>
      <c r="Y5" s="237">
        <f t="shared" si="0"/>
        <v>81</v>
      </c>
      <c r="Z5" s="275">
        <v>4</v>
      </c>
      <c r="AA5" s="49">
        <v>0</v>
      </c>
      <c r="AF5" s="208"/>
    </row>
    <row r="6" spans="1:32" ht="18.5" x14ac:dyDescent="0.45">
      <c r="B6" s="208">
        <v>4228</v>
      </c>
      <c r="C6" s="296" t="s">
        <v>31</v>
      </c>
      <c r="D6" s="208">
        <v>12</v>
      </c>
      <c r="E6" s="208">
        <v>4011246</v>
      </c>
      <c r="F6" s="208" t="s">
        <v>156</v>
      </c>
      <c r="G6" s="208">
        <v>60002369</v>
      </c>
      <c r="H6" s="208" t="s">
        <v>144</v>
      </c>
      <c r="I6" s="7">
        <v>4</v>
      </c>
      <c r="J6" s="4">
        <v>72.28</v>
      </c>
      <c r="K6" s="4">
        <v>0</v>
      </c>
      <c r="L6" s="4">
        <v>0</v>
      </c>
      <c r="M6" s="62">
        <v>4</v>
      </c>
      <c r="N6" s="22">
        <v>27</v>
      </c>
      <c r="O6" s="47">
        <v>4</v>
      </c>
      <c r="P6" s="3">
        <v>41.97</v>
      </c>
      <c r="Q6" s="3">
        <v>0</v>
      </c>
      <c r="R6" s="3">
        <v>0</v>
      </c>
      <c r="S6" s="64">
        <v>2</v>
      </c>
      <c r="T6" s="24">
        <v>29</v>
      </c>
      <c r="U6" s="82">
        <v>4</v>
      </c>
      <c r="V6" s="81">
        <v>73.099999999999994</v>
      </c>
      <c r="W6" s="66">
        <v>2</v>
      </c>
      <c r="X6" s="251">
        <v>29</v>
      </c>
      <c r="Y6" s="237">
        <f t="shared" ref="Y6:Y9" si="1">N6+T6+X6</f>
        <v>85</v>
      </c>
      <c r="Z6" s="275">
        <v>3</v>
      </c>
      <c r="AA6" s="49">
        <v>0</v>
      </c>
    </row>
    <row r="7" spans="1:32" ht="18.5" x14ac:dyDescent="0.45">
      <c r="B7" s="208">
        <v>6285</v>
      </c>
      <c r="C7" s="208" t="s">
        <v>157</v>
      </c>
      <c r="D7" s="208">
        <v>12</v>
      </c>
      <c r="E7" s="208">
        <v>4013006</v>
      </c>
      <c r="F7" s="208" t="s">
        <v>158</v>
      </c>
      <c r="G7" s="208">
        <v>40018480</v>
      </c>
      <c r="H7" s="208" t="s">
        <v>159</v>
      </c>
      <c r="I7" s="7">
        <v>16</v>
      </c>
      <c r="J7" s="4">
        <v>66.37</v>
      </c>
      <c r="K7" s="4">
        <v>0</v>
      </c>
      <c r="L7" s="4">
        <v>0</v>
      </c>
      <c r="M7" s="62">
        <v>6</v>
      </c>
      <c r="N7" s="22">
        <v>25</v>
      </c>
      <c r="O7" s="47">
        <v>12</v>
      </c>
      <c r="P7" s="3">
        <v>81.09</v>
      </c>
      <c r="Q7" s="3">
        <v>0</v>
      </c>
      <c r="R7" s="3">
        <v>0</v>
      </c>
      <c r="S7" s="64">
        <v>6</v>
      </c>
      <c r="T7" s="24">
        <v>25</v>
      </c>
      <c r="U7" s="82">
        <v>6</v>
      </c>
      <c r="V7" s="81">
        <v>89.66</v>
      </c>
      <c r="W7" s="66">
        <v>3</v>
      </c>
      <c r="X7" s="251">
        <v>28</v>
      </c>
      <c r="Y7" s="237">
        <f t="shared" si="1"/>
        <v>78</v>
      </c>
      <c r="Z7" s="275">
        <v>5</v>
      </c>
      <c r="AA7" s="49">
        <v>0</v>
      </c>
    </row>
    <row r="8" spans="1:32" ht="18.5" x14ac:dyDescent="0.45">
      <c r="B8" s="208">
        <v>6535</v>
      </c>
      <c r="C8" s="296" t="s">
        <v>59</v>
      </c>
      <c r="D8" s="208">
        <v>11</v>
      </c>
      <c r="E8" s="208">
        <v>4013088</v>
      </c>
      <c r="F8" s="208" t="s">
        <v>32</v>
      </c>
      <c r="G8" s="208">
        <v>20088169</v>
      </c>
      <c r="H8" s="208" t="s">
        <v>135</v>
      </c>
      <c r="I8" s="7">
        <v>0</v>
      </c>
      <c r="J8" s="4">
        <v>54.21</v>
      </c>
      <c r="K8" s="4">
        <v>12</v>
      </c>
      <c r="L8" s="4">
        <v>42.41</v>
      </c>
      <c r="M8" s="62">
        <v>2</v>
      </c>
      <c r="N8" s="22">
        <v>29</v>
      </c>
      <c r="O8" s="47">
        <v>0</v>
      </c>
      <c r="P8" s="3">
        <v>89.47</v>
      </c>
      <c r="Q8" s="3">
        <v>8</v>
      </c>
      <c r="R8" s="3">
        <v>57.25</v>
      </c>
      <c r="S8" s="64">
        <v>1</v>
      </c>
      <c r="T8" s="24">
        <v>30</v>
      </c>
      <c r="U8" s="82">
        <v>0</v>
      </c>
      <c r="V8" s="81">
        <v>54.62</v>
      </c>
      <c r="W8" s="66">
        <v>1</v>
      </c>
      <c r="X8" s="251">
        <v>30</v>
      </c>
      <c r="Y8" s="237">
        <f t="shared" si="1"/>
        <v>89</v>
      </c>
      <c r="Z8" s="275">
        <v>1</v>
      </c>
      <c r="AA8" s="49">
        <v>0</v>
      </c>
    </row>
    <row r="9" spans="1:32" ht="18.5" x14ac:dyDescent="0.45">
      <c r="B9" s="208">
        <v>6909</v>
      </c>
      <c r="C9" s="296" t="s">
        <v>154</v>
      </c>
      <c r="D9" s="208">
        <v>10</v>
      </c>
      <c r="E9" s="208">
        <v>4013912</v>
      </c>
      <c r="F9" s="208" t="s">
        <v>160</v>
      </c>
      <c r="G9" s="293">
        <v>60007179</v>
      </c>
      <c r="H9" s="208" t="s">
        <v>149</v>
      </c>
      <c r="I9" s="7">
        <v>0</v>
      </c>
      <c r="J9" s="4">
        <v>67</v>
      </c>
      <c r="K9" s="4">
        <v>4</v>
      </c>
      <c r="L9" s="4">
        <v>59.91</v>
      </c>
      <c r="M9" s="62">
        <v>1</v>
      </c>
      <c r="N9" s="22">
        <v>30</v>
      </c>
      <c r="O9" s="47">
        <v>4</v>
      </c>
      <c r="P9" s="3">
        <v>44.25</v>
      </c>
      <c r="Q9" s="3">
        <v>0</v>
      </c>
      <c r="R9" s="3">
        <v>0</v>
      </c>
      <c r="S9" s="64">
        <v>3</v>
      </c>
      <c r="T9" s="24">
        <v>28</v>
      </c>
      <c r="U9" s="82">
        <v>8</v>
      </c>
      <c r="V9" s="81">
        <v>74.47</v>
      </c>
      <c r="W9" s="66">
        <v>4</v>
      </c>
      <c r="X9" s="251">
        <v>27</v>
      </c>
      <c r="Y9" s="237">
        <f t="shared" si="1"/>
        <v>85</v>
      </c>
      <c r="Z9" s="275">
        <v>2</v>
      </c>
      <c r="AA9" s="49">
        <v>0</v>
      </c>
    </row>
  </sheetData>
  <mergeCells count="5">
    <mergeCell ref="B2:H2"/>
    <mergeCell ref="Y1:Z1"/>
    <mergeCell ref="U1:X1"/>
    <mergeCell ref="O1:T1"/>
    <mergeCell ref="I1:N1"/>
  </mergeCells>
  <pageMargins left="0" right="0" top="0" bottom="0" header="0.19685039370078741" footer="0"/>
  <pageSetup paperSize="9" scale="55" fitToHeight="0" orientation="landscape" horizontalDpi="4294967293" verticalDpi="0" r:id="rId1"/>
  <headerFooter>
    <oddHeader xml:space="preserve">&amp;LSTATE SJ 2013 MARYBOROUGH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Instructions</vt:lpstr>
      <vt:lpstr>Print P50</vt:lpstr>
      <vt:lpstr>Print P70</vt:lpstr>
      <vt:lpstr>Print P80</vt:lpstr>
      <vt:lpstr>Print S70</vt:lpstr>
      <vt:lpstr>Print S80</vt:lpstr>
      <vt:lpstr>Print S90</vt:lpstr>
      <vt:lpstr>Print S100</vt:lpstr>
      <vt:lpstr>Print S110</vt:lpstr>
      <vt:lpstr>Print S120</vt:lpstr>
      <vt:lpstr>'Print P50'!Print_Area</vt:lpstr>
      <vt:lpstr>'Print P70'!Print_Area</vt:lpstr>
      <vt:lpstr>'Print P80'!Print_Area</vt:lpstr>
      <vt:lpstr>'Print S100'!Print_Area</vt:lpstr>
      <vt:lpstr>'Print S110'!Print_Area</vt:lpstr>
      <vt:lpstr>'Print S120'!Print_Area</vt:lpstr>
      <vt:lpstr>'Print S70'!Print_Area</vt:lpstr>
      <vt:lpstr>'Print S80'!Print_Area</vt:lpstr>
      <vt:lpstr>'Print S90'!Print_Area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 to excel</dc:title>
  <dc:creator>Stephanie</dc:creator>
  <cp:lastModifiedBy>Leslee Jackwitz</cp:lastModifiedBy>
  <cp:lastPrinted>2017-04-09T05:33:13Z</cp:lastPrinted>
  <dcterms:created xsi:type="dcterms:W3CDTF">2013-03-11T05:06:21Z</dcterms:created>
  <dcterms:modified xsi:type="dcterms:W3CDTF">2017-04-14T01:01:23Z</dcterms:modified>
</cp:coreProperties>
</file>