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EQ Common Files\EQ Interschool\Competition Results\2015\March\Scots SJ\"/>
    </mc:Choice>
  </mc:AlternateContent>
  <bookViews>
    <workbookView xWindow="0" yWindow="0" windowWidth="19200" windowHeight="7350" activeTab="6"/>
  </bookViews>
  <sheets>
    <sheet name="CLASS 1 11" sheetId="12" r:id="rId1"/>
    <sheet name="CLASS 1 13" sheetId="11" r:id="rId2"/>
    <sheet name="CLASS 3 11" sheetId="10" r:id="rId3"/>
    <sheet name="CLASS 3 13" sheetId="9" r:id="rId4"/>
    <sheet name="CLASS 4 21" sheetId="8" r:id="rId5"/>
    <sheet name="CLASS 4 23" sheetId="7" r:id="rId6"/>
    <sheet name="CLASS 5 31" sheetId="6" r:id="rId7"/>
    <sheet name="CLASS 5 32" sheetId="5" r:id="rId8"/>
    <sheet name="CLASS 6 41" sheetId="4" r:id="rId9"/>
    <sheet name="CLASS 6 42" sheetId="1" r:id="rId10"/>
    <sheet name="data" sheetId="2" r:id="rId11"/>
    <sheet name="tests" sheetId="3" r:id="rId12"/>
  </sheets>
  <calcPr calcId="152511"/>
</workbook>
</file>

<file path=xl/calcChain.xml><?xml version="1.0" encoding="utf-8"?>
<calcChain xmlns="http://schemas.openxmlformats.org/spreadsheetml/2006/main">
  <c r="F8" i="7" l="1"/>
  <c r="F22" i="7"/>
  <c r="F7" i="12"/>
  <c r="F5" i="12"/>
  <c r="F9" i="12"/>
  <c r="F8" i="12"/>
  <c r="F4" i="12"/>
  <c r="F6" i="12"/>
  <c r="F5" i="11"/>
  <c r="F4" i="11"/>
  <c r="F8" i="11"/>
  <c r="F6" i="11"/>
  <c r="F9" i="11"/>
  <c r="F7" i="11"/>
  <c r="F17" i="10"/>
  <c r="F20" i="10"/>
  <c r="F19" i="10"/>
  <c r="F5" i="10"/>
  <c r="F11" i="10"/>
  <c r="F16" i="10"/>
  <c r="F6" i="10"/>
  <c r="F25" i="10"/>
  <c r="F18" i="10"/>
  <c r="F15" i="10"/>
  <c r="F8" i="10"/>
  <c r="F26" i="10"/>
  <c r="F12" i="10"/>
  <c r="F10" i="10"/>
  <c r="F22" i="10"/>
  <c r="F7" i="10"/>
  <c r="F23" i="10"/>
  <c r="F21" i="10"/>
  <c r="F9" i="10"/>
  <c r="F14" i="10"/>
  <c r="F13" i="10"/>
  <c r="F4" i="10"/>
  <c r="F24" i="10"/>
  <c r="F19" i="9"/>
  <c r="F7" i="9"/>
  <c r="F14" i="9"/>
  <c r="F18" i="9"/>
  <c r="F8" i="9"/>
  <c r="F11" i="9"/>
  <c r="F22" i="9"/>
  <c r="F23" i="9"/>
  <c r="F9" i="9"/>
  <c r="F26" i="9"/>
  <c r="F5" i="9"/>
  <c r="F6" i="9"/>
  <c r="F20" i="9"/>
  <c r="F10" i="9"/>
  <c r="F21" i="9"/>
  <c r="F16" i="9"/>
  <c r="F15" i="9"/>
  <c r="F17" i="9"/>
  <c r="F13" i="9"/>
  <c r="F12" i="9"/>
  <c r="F4" i="9"/>
  <c r="F25" i="9"/>
  <c r="F24" i="9"/>
  <c r="F23" i="7"/>
  <c r="F18" i="7"/>
  <c r="F19" i="7"/>
  <c r="F26" i="7"/>
  <c r="F16" i="7"/>
  <c r="F13" i="7"/>
  <c r="F25" i="7"/>
  <c r="F15" i="7"/>
  <c r="F5" i="7"/>
  <c r="F7" i="7"/>
  <c r="F6" i="7"/>
  <c r="F14" i="7"/>
  <c r="F4" i="7"/>
  <c r="F20" i="7"/>
  <c r="F10" i="7"/>
  <c r="F17" i="7"/>
  <c r="F9" i="7"/>
  <c r="F21" i="7"/>
  <c r="F24" i="7"/>
  <c r="F12" i="7"/>
  <c r="F11" i="7"/>
  <c r="F4" i="6"/>
  <c r="F7" i="6"/>
  <c r="F6" i="6"/>
  <c r="F8" i="6"/>
  <c r="F5" i="6"/>
  <c r="F8" i="5"/>
  <c r="F7" i="5"/>
  <c r="F6" i="5"/>
  <c r="F4" i="5"/>
  <c r="F5" i="5"/>
  <c r="F5" i="4"/>
  <c r="F6" i="4"/>
  <c r="F4" i="4"/>
  <c r="F6" i="1"/>
  <c r="F4" i="1"/>
  <c r="F5" i="1"/>
  <c r="F17" i="8"/>
  <c r="F4" i="8"/>
  <c r="F5" i="8"/>
  <c r="F9" i="8"/>
  <c r="F22" i="8"/>
  <c r="F14" i="8"/>
  <c r="F11" i="8"/>
  <c r="F10" i="8"/>
  <c r="F20" i="8"/>
  <c r="F13" i="8"/>
  <c r="F21" i="8"/>
  <c r="F19" i="8"/>
  <c r="F7" i="8"/>
  <c r="F15" i="8"/>
  <c r="F26" i="8"/>
  <c r="F24" i="8"/>
  <c r="F6" i="8"/>
  <c r="F12" i="8"/>
  <c r="F18" i="8"/>
  <c r="F16" i="8"/>
  <c r="F8" i="8"/>
  <c r="F23" i="8"/>
  <c r="F25" i="8"/>
</calcChain>
</file>

<file path=xl/sharedStrings.xml><?xml version="1.0" encoding="utf-8"?>
<sst xmlns="http://schemas.openxmlformats.org/spreadsheetml/2006/main" count="476" uniqueCount="144">
  <si>
    <t>Riders Name</t>
  </si>
  <si>
    <t>Horses Name</t>
  </si>
  <si>
    <t>Dressage %</t>
  </si>
  <si>
    <t>A1</t>
  </si>
  <si>
    <t>A2</t>
  </si>
  <si>
    <t>TEST</t>
  </si>
  <si>
    <t>SCORE</t>
  </si>
  <si>
    <t>ID</t>
  </si>
  <si>
    <t>MAX SCORE</t>
  </si>
  <si>
    <t xml:space="preserve">Class </t>
  </si>
  <si>
    <t>Test</t>
  </si>
  <si>
    <t>IQ No.</t>
  </si>
  <si>
    <t>School</t>
  </si>
  <si>
    <t>Sarah Gwynne</t>
  </si>
  <si>
    <t>SECRET SCORE</t>
  </si>
  <si>
    <t>Our Lady of the Southern Cross College</t>
  </si>
  <si>
    <t>Phoebe Riordan</t>
  </si>
  <si>
    <t>NEENAHS DIAMONDS &amp; PEARLS</t>
  </si>
  <si>
    <t>Fairholme College</t>
  </si>
  <si>
    <t>Dominique Holtkamp</t>
  </si>
  <si>
    <t>QUAN</t>
  </si>
  <si>
    <t>Dalby State High School</t>
  </si>
  <si>
    <t>Sage Fisher-peters</t>
  </si>
  <si>
    <t>MAHOGANY ROAD</t>
  </si>
  <si>
    <t>West Moreton Anglican College</t>
  </si>
  <si>
    <t>Jasmine Alexanderson</t>
  </si>
  <si>
    <t>BRADYVALE ILLUSION</t>
  </si>
  <si>
    <t>The Scots PGC College</t>
  </si>
  <si>
    <t>Rebecca Laird</t>
  </si>
  <si>
    <t>GREENDALE COUNTRY MUSIC</t>
  </si>
  <si>
    <t>Oakey State High School</t>
  </si>
  <si>
    <t>Ellika Whelan</t>
  </si>
  <si>
    <t>GOFORYOURLIFE</t>
  </si>
  <si>
    <t>Amilia Schooley</t>
  </si>
  <si>
    <t>GRANDE EXITO</t>
  </si>
  <si>
    <t>Kimberly Humphreys</t>
  </si>
  <si>
    <t>JESTER</t>
  </si>
  <si>
    <t>Madison Clarke</t>
  </si>
  <si>
    <t>COLLMANS MAC</t>
  </si>
  <si>
    <t>Ipswich Girls Grammar School</t>
  </si>
  <si>
    <t>Kate Sexton</t>
  </si>
  <si>
    <t>IVY BANK BILLIONAIRE</t>
  </si>
  <si>
    <t>Aimee Sullivan</t>
  </si>
  <si>
    <t>NAPELLI</t>
  </si>
  <si>
    <t>The Glennie School</t>
  </si>
  <si>
    <t>Laura Howe</t>
  </si>
  <si>
    <t>MR DARCY</t>
  </si>
  <si>
    <t>Maggie Gall</t>
  </si>
  <si>
    <t>KS BRAVO</t>
  </si>
  <si>
    <t>Glennie</t>
  </si>
  <si>
    <t>Bree Robertson</t>
  </si>
  <si>
    <t>ELLESBY CHIEF INVADER</t>
  </si>
  <si>
    <t>Angela Krahe</t>
  </si>
  <si>
    <t>DREAMTIME</t>
  </si>
  <si>
    <t>Warwick State High School</t>
  </si>
  <si>
    <t xml:space="preserve">Amelia  Doering
</t>
  </si>
  <si>
    <t>SPRING CREEK RAPHAEL</t>
  </si>
  <si>
    <t>Chelsea Toomey</t>
  </si>
  <si>
    <t>ONE MORE PRETTY POSER</t>
  </si>
  <si>
    <t>WARREGO TINKERBELL</t>
  </si>
  <si>
    <t>Claudia Dight</t>
  </si>
  <si>
    <t>IDEASMAN</t>
  </si>
  <si>
    <t>Lauren Laird</t>
  </si>
  <si>
    <t>ISURAVA GEMINI</t>
  </si>
  <si>
    <t>Rebecca Roellgen</t>
  </si>
  <si>
    <t>SHOWTIME</t>
  </si>
  <si>
    <t>Bridget Hegerty</t>
  </si>
  <si>
    <t>ROCKY</t>
  </si>
  <si>
    <t>Pending</t>
  </si>
  <si>
    <t>Imogen Taylor</t>
  </si>
  <si>
    <t>EUSTON RICCARDO</t>
  </si>
  <si>
    <t>Isabel Pyne</t>
  </si>
  <si>
    <t>MIGHTY TITAN</t>
  </si>
  <si>
    <t>GUINESS</t>
  </si>
  <si>
    <t>Lee-tisha Hansen</t>
  </si>
  <si>
    <t>OPENING CEREMONY</t>
  </si>
  <si>
    <t>Clare Hensley</t>
  </si>
  <si>
    <t>QUIRINDI CRUISER</t>
  </si>
  <si>
    <t>Cidney Klein</t>
  </si>
  <si>
    <t>AIR EXPRESS</t>
  </si>
  <si>
    <t>Georgia Rohde</t>
  </si>
  <si>
    <t>LEROY</t>
  </si>
  <si>
    <t>Lauren Morton</t>
  </si>
  <si>
    <t>FREYJA</t>
  </si>
  <si>
    <t>TED</t>
  </si>
  <si>
    <t>Molly Stacey</t>
  </si>
  <si>
    <t>DIVINE PROPHECY</t>
  </si>
  <si>
    <t>Kara Brown</t>
  </si>
  <si>
    <t>DADDYS DOLLARS</t>
  </si>
  <si>
    <t>Assumption College</t>
  </si>
  <si>
    <t>Kate Johnstone</t>
  </si>
  <si>
    <t>OLNEY PARK FLASH</t>
  </si>
  <si>
    <t>Ella Mcbain.</t>
  </si>
  <si>
    <t>KANUKADALE GYPSY GOLD</t>
  </si>
  <si>
    <t>Olivia Rauber</t>
  </si>
  <si>
    <t>FLASH</t>
  </si>
  <si>
    <t>RATHOWEN BABBLING</t>
  </si>
  <si>
    <t>Pam Reilly</t>
  </si>
  <si>
    <t>CAYMAN</t>
  </si>
  <si>
    <t>Hannah Oleary</t>
  </si>
  <si>
    <t>KING OF LIGHT</t>
  </si>
  <si>
    <t>Lauren Bougoure</t>
  </si>
  <si>
    <t>BUSH HILL LORD EMILIO</t>
  </si>
  <si>
    <t>GLENORMISTON YEATS</t>
  </si>
  <si>
    <t>MOOROLUCK VENUE</t>
  </si>
  <si>
    <t>SS BILLY BUTLER</t>
  </si>
  <si>
    <t>Cayman</t>
  </si>
  <si>
    <t>Anna Hegerty</t>
  </si>
  <si>
    <t>LITTLE PRINCE CHARLIE</t>
  </si>
  <si>
    <t>St Marys Primary Catholic School Warwick</t>
  </si>
  <si>
    <t>Alysha Grangos</t>
  </si>
  <si>
    <t>WATTLES FLOWER GIRL</t>
  </si>
  <si>
    <t>St Thomas Mores</t>
  </si>
  <si>
    <t>Eloise Radford</t>
  </si>
  <si>
    <t>LANCE</t>
  </si>
  <si>
    <t>OTHER</t>
  </si>
  <si>
    <t>Sophie Brennan</t>
  </si>
  <si>
    <t>OAKLANDS PARK UNION JACK</t>
  </si>
  <si>
    <t>Holly Hurst</t>
  </si>
  <si>
    <t>MISTIE ARIZONA</t>
  </si>
  <si>
    <t>St Thomas Mores Primary School</t>
  </si>
  <si>
    <t>JUSTIN</t>
  </si>
  <si>
    <t>ROSEGLEN ANEIKI</t>
  </si>
  <si>
    <t>Holly Wickham</t>
  </si>
  <si>
    <t>ROYAL QUEST</t>
  </si>
  <si>
    <t>Nikki Crowther</t>
  </si>
  <si>
    <t>APPRECIATION</t>
  </si>
  <si>
    <t>Philippa Mckee</t>
  </si>
  <si>
    <t>ARNAGE AMORE</t>
  </si>
  <si>
    <t>Madeline Pritchard</t>
  </si>
  <si>
    <t>KINGS CATWALK</t>
  </si>
  <si>
    <t>Toowoomba Christian College</t>
  </si>
  <si>
    <t>RATHOWEN RUSSELL</t>
  </si>
  <si>
    <t>Samantha Collins</t>
  </si>
  <si>
    <t>ELLENDALE RICKOSHAY</t>
  </si>
  <si>
    <t>Canterbury College</t>
  </si>
  <si>
    <t>Place</t>
  </si>
  <si>
    <t>Shannon Bourke</t>
  </si>
  <si>
    <t>SUGER HIGH CHARLIE BROWN</t>
  </si>
  <si>
    <t>Carole Tozer</t>
  </si>
  <si>
    <t>Carol Patterson</t>
  </si>
  <si>
    <t>Kay Paulsen</t>
  </si>
  <si>
    <t>Judith Shedrake</t>
  </si>
  <si>
    <t>Karen Herad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</si>
</sst>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trike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0" fillId="0" borderId="1" xfId="1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2" zoomScaleNormal="100" workbookViewId="0">
      <selection activeCell="J6" sqref="J6"/>
    </sheetView>
  </sheetViews>
  <sheetFormatPr defaultRowHeight="14.5" outlineLevelRow="1" x14ac:dyDescent="0.35"/>
  <cols>
    <col min="1" max="1" width="13.26953125" customWidth="1"/>
    <col min="2" max="2" width="15" customWidth="1"/>
    <col min="3" max="3" width="9" customWidth="1"/>
    <col min="4" max="4" width="18.7265625" customWidth="1"/>
    <col min="5" max="5" width="11.1796875" style="6" customWidth="1"/>
    <col min="6" max="7" width="9.453125" customWidth="1"/>
  </cols>
  <sheetData>
    <row r="1" spans="1:7" hidden="1" outlineLevel="1" x14ac:dyDescent="0.35">
      <c r="E1" s="6" t="s">
        <v>8</v>
      </c>
      <c r="F1" s="8">
        <v>220</v>
      </c>
    </row>
    <row r="2" spans="1:7" collapsed="1" x14ac:dyDescent="0.35">
      <c r="A2" s="10" t="s">
        <v>9</v>
      </c>
      <c r="B2" s="13">
        <v>1</v>
      </c>
      <c r="C2" s="10" t="s">
        <v>10</v>
      </c>
      <c r="D2" s="13">
        <v>1.1000000000000001</v>
      </c>
      <c r="E2" s="65" t="s">
        <v>140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55.5" x14ac:dyDescent="0.45">
      <c r="A4" s="14" t="s">
        <v>110</v>
      </c>
      <c r="B4" s="14" t="s">
        <v>111</v>
      </c>
      <c r="C4" s="15">
        <v>6294</v>
      </c>
      <c r="D4" s="16" t="s">
        <v>112</v>
      </c>
      <c r="E4" s="5">
        <v>138.5</v>
      </c>
      <c r="F4" s="9">
        <f t="shared" ref="F4:F9" si="0">E4/$F$1</f>
        <v>0.62954545454545452</v>
      </c>
      <c r="G4" s="54">
        <v>1</v>
      </c>
    </row>
    <row r="5" spans="1:7" ht="55.5" x14ac:dyDescent="0.45">
      <c r="A5" s="14" t="s">
        <v>118</v>
      </c>
      <c r="B5" s="14" t="s">
        <v>119</v>
      </c>
      <c r="C5" s="15">
        <v>6199</v>
      </c>
      <c r="D5" s="16" t="s">
        <v>120</v>
      </c>
      <c r="E5" s="7">
        <v>126</v>
      </c>
      <c r="F5" s="9">
        <f t="shared" si="0"/>
        <v>0.57272727272727275</v>
      </c>
      <c r="G5" s="57">
        <v>2</v>
      </c>
    </row>
    <row r="6" spans="1:7" ht="38.25" customHeight="1" x14ac:dyDescent="0.45">
      <c r="A6" s="14" t="s">
        <v>107</v>
      </c>
      <c r="B6" s="14" t="s">
        <v>108</v>
      </c>
      <c r="C6" s="43">
        <v>5193</v>
      </c>
      <c r="D6" s="16" t="s">
        <v>109</v>
      </c>
      <c r="E6" s="5">
        <v>123</v>
      </c>
      <c r="F6" s="9">
        <f t="shared" si="0"/>
        <v>0.55909090909090908</v>
      </c>
      <c r="G6" s="54">
        <v>3</v>
      </c>
    </row>
    <row r="7" spans="1:7" ht="55.5" x14ac:dyDescent="0.45">
      <c r="A7" s="14" t="s">
        <v>107</v>
      </c>
      <c r="B7" s="14" t="s">
        <v>121</v>
      </c>
      <c r="C7" s="15">
        <v>5193</v>
      </c>
      <c r="D7" s="16" t="s">
        <v>109</v>
      </c>
      <c r="E7" s="5">
        <v>123</v>
      </c>
      <c r="F7" s="9">
        <f t="shared" si="0"/>
        <v>0.55909090909090908</v>
      </c>
      <c r="G7" s="54">
        <v>3</v>
      </c>
    </row>
    <row r="8" spans="1:7" ht="37" x14ac:dyDescent="0.45">
      <c r="A8" s="14" t="s">
        <v>113</v>
      </c>
      <c r="B8" s="14" t="s">
        <v>114</v>
      </c>
      <c r="C8" s="15">
        <v>5885</v>
      </c>
      <c r="D8" s="16" t="s">
        <v>115</v>
      </c>
      <c r="E8" s="5">
        <v>121</v>
      </c>
      <c r="F8" s="9">
        <f t="shared" si="0"/>
        <v>0.55000000000000004</v>
      </c>
      <c r="G8" s="54">
        <v>5</v>
      </c>
    </row>
    <row r="9" spans="1:7" ht="55.5" x14ac:dyDescent="0.45">
      <c r="A9" s="14" t="s">
        <v>116</v>
      </c>
      <c r="B9" s="14" t="s">
        <v>117</v>
      </c>
      <c r="C9" s="15">
        <v>6297</v>
      </c>
      <c r="D9" s="16" t="s">
        <v>109</v>
      </c>
      <c r="E9" s="5">
        <v>117.5</v>
      </c>
      <c r="F9" s="9">
        <f t="shared" si="0"/>
        <v>0.53409090909090906</v>
      </c>
      <c r="G9" s="54">
        <v>6</v>
      </c>
    </row>
  </sheetData>
  <sortState ref="A3:G11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zoomScaleNormal="100" workbookViewId="0">
      <selection activeCell="E2" sqref="E2:F2"/>
    </sheetView>
  </sheetViews>
  <sheetFormatPr defaultRowHeight="14.5" outlineLevelRow="1" x14ac:dyDescent="0.35"/>
  <cols>
    <col min="1" max="1" width="14" customWidth="1"/>
    <col min="2" max="2" width="15.1796875" customWidth="1"/>
    <col min="3" max="3" width="9.7265625" customWidth="1"/>
    <col min="4" max="4" width="20.453125" customWidth="1"/>
    <col min="5" max="5" width="8.54296875" style="6" customWidth="1"/>
    <col min="6" max="6" width="9.453125" customWidth="1"/>
    <col min="7" max="7" width="8" customWidth="1"/>
  </cols>
  <sheetData>
    <row r="1" spans="1:7" hidden="1" outlineLevel="1" x14ac:dyDescent="0.35">
      <c r="E1" s="6" t="s">
        <v>8</v>
      </c>
      <c r="F1" s="8">
        <v>390</v>
      </c>
    </row>
    <row r="2" spans="1:7" collapsed="1" x14ac:dyDescent="0.35">
      <c r="A2" s="10" t="s">
        <v>9</v>
      </c>
      <c r="B2" s="13">
        <v>6</v>
      </c>
      <c r="C2" s="10" t="s">
        <v>10</v>
      </c>
      <c r="D2" s="13">
        <v>4.2</v>
      </c>
      <c r="E2" s="65" t="s">
        <v>143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14" t="s">
        <v>129</v>
      </c>
      <c r="B4" s="14" t="s">
        <v>130</v>
      </c>
      <c r="C4" s="15">
        <v>5746</v>
      </c>
      <c r="D4" s="16" t="s">
        <v>131</v>
      </c>
      <c r="E4" s="5">
        <v>226.5</v>
      </c>
      <c r="F4" s="9">
        <f>E4/$F$1</f>
        <v>0.58076923076923082</v>
      </c>
      <c r="G4" s="54">
        <v>1</v>
      </c>
    </row>
    <row r="5" spans="1:7" ht="37" x14ac:dyDescent="0.45">
      <c r="A5" s="14" t="s">
        <v>66</v>
      </c>
      <c r="B5" s="14" t="s">
        <v>132</v>
      </c>
      <c r="C5" s="15">
        <v>5192</v>
      </c>
      <c r="D5" s="16" t="s">
        <v>27</v>
      </c>
      <c r="E5" s="5">
        <v>217.5</v>
      </c>
      <c r="F5" s="9">
        <f>E5/$F$1</f>
        <v>0.55769230769230771</v>
      </c>
      <c r="G5" s="54">
        <v>2</v>
      </c>
    </row>
    <row r="6" spans="1:7" ht="37" x14ac:dyDescent="0.45">
      <c r="A6" s="14" t="s">
        <v>133</v>
      </c>
      <c r="B6" s="14" t="s">
        <v>134</v>
      </c>
      <c r="C6" s="15">
        <v>4721</v>
      </c>
      <c r="D6" s="16" t="s">
        <v>135</v>
      </c>
      <c r="E6" s="5">
        <v>209.5</v>
      </c>
      <c r="F6" s="9">
        <f>E6/$F$1</f>
        <v>0.53717948717948716</v>
      </c>
      <c r="G6" s="54">
        <v>3</v>
      </c>
    </row>
  </sheetData>
  <sortState ref="A3:G9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2" sqref="A2"/>
    </sheetView>
  </sheetViews>
  <sheetFormatPr defaultRowHeight="14.5" x14ac:dyDescent="0.35"/>
  <sheetData>
    <row r="1" spans="1:3" x14ac:dyDescent="0.35">
      <c r="A1" t="s">
        <v>7</v>
      </c>
      <c r="B1" t="s">
        <v>5</v>
      </c>
      <c r="C1" t="s">
        <v>6</v>
      </c>
    </row>
    <row r="2" spans="1:3" x14ac:dyDescent="0.35">
      <c r="B2" t="s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B4" sqref="B4"/>
    </sheetView>
  </sheetViews>
  <sheetFormatPr defaultRowHeight="14.5" x14ac:dyDescent="0.35"/>
  <sheetData>
    <row r="2" spans="1:2" x14ac:dyDescent="0.35">
      <c r="A2" t="s">
        <v>3</v>
      </c>
      <c r="B2">
        <v>200</v>
      </c>
    </row>
    <row r="3" spans="1:2" x14ac:dyDescent="0.35">
      <c r="A3" t="s">
        <v>4</v>
      </c>
      <c r="B3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2" zoomScaleNormal="100" workbookViewId="0">
      <selection activeCell="E2" sqref="E2:F2"/>
    </sheetView>
  </sheetViews>
  <sheetFormatPr defaultRowHeight="14.5" outlineLevelRow="1" x14ac:dyDescent="0.35"/>
  <cols>
    <col min="1" max="1" width="13.54296875" style="38" customWidth="1"/>
    <col min="2" max="2" width="14.54296875" customWidth="1"/>
    <col min="3" max="3" width="8.81640625" customWidth="1"/>
    <col min="4" max="4" width="20.453125" customWidth="1"/>
    <col min="5" max="5" width="11.1796875" style="6" customWidth="1"/>
    <col min="6" max="7" width="9.453125" customWidth="1"/>
  </cols>
  <sheetData>
    <row r="1" spans="1:7" hidden="1" outlineLevel="1" x14ac:dyDescent="0.35">
      <c r="E1" s="6" t="s">
        <v>8</v>
      </c>
      <c r="F1" s="8">
        <v>230</v>
      </c>
    </row>
    <row r="2" spans="1:7" collapsed="1" x14ac:dyDescent="0.35">
      <c r="A2" s="10" t="s">
        <v>9</v>
      </c>
      <c r="B2" s="13">
        <v>1</v>
      </c>
      <c r="C2" s="10" t="s">
        <v>10</v>
      </c>
      <c r="D2" s="13">
        <v>1.3</v>
      </c>
      <c r="E2" s="65" t="s">
        <v>139</v>
      </c>
      <c r="F2" s="65"/>
    </row>
    <row r="3" spans="1:7" ht="59.25" customHeight="1" collapsed="1" x14ac:dyDescent="0.35">
      <c r="A3" s="39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55.5" x14ac:dyDescent="0.45">
      <c r="A4" s="14" t="s">
        <v>110</v>
      </c>
      <c r="B4" s="14" t="s">
        <v>111</v>
      </c>
      <c r="C4" s="15">
        <v>6294</v>
      </c>
      <c r="D4" s="16" t="s">
        <v>112</v>
      </c>
      <c r="E4" s="7">
        <v>152.5</v>
      </c>
      <c r="F4" s="9">
        <f t="shared" ref="F4:F9" si="0">E4/$F$1</f>
        <v>0.66304347826086951</v>
      </c>
      <c r="G4" s="57">
        <v>1</v>
      </c>
    </row>
    <row r="5" spans="1:7" ht="55.5" x14ac:dyDescent="0.45">
      <c r="A5" s="14" t="s">
        <v>107</v>
      </c>
      <c r="B5" s="14" t="s">
        <v>108</v>
      </c>
      <c r="C5" s="15">
        <v>5193</v>
      </c>
      <c r="D5" s="16" t="s">
        <v>109</v>
      </c>
      <c r="E5" s="5">
        <v>132.5</v>
      </c>
      <c r="F5" s="9">
        <f t="shared" si="0"/>
        <v>0.57608695652173914</v>
      </c>
      <c r="G5" s="54">
        <v>2</v>
      </c>
    </row>
    <row r="6" spans="1:7" ht="37" x14ac:dyDescent="0.45">
      <c r="A6" s="14" t="s">
        <v>118</v>
      </c>
      <c r="B6" s="14" t="s">
        <v>119</v>
      </c>
      <c r="C6" s="15">
        <v>6199</v>
      </c>
      <c r="D6" s="16" t="s">
        <v>120</v>
      </c>
      <c r="E6" s="5">
        <v>123.5</v>
      </c>
      <c r="F6" s="9">
        <f t="shared" si="0"/>
        <v>0.53695652173913044</v>
      </c>
      <c r="G6" s="54">
        <v>3</v>
      </c>
    </row>
    <row r="7" spans="1:7" ht="55.5" x14ac:dyDescent="0.45">
      <c r="A7" s="14" t="s">
        <v>107</v>
      </c>
      <c r="B7" s="14" t="s">
        <v>121</v>
      </c>
      <c r="C7" s="43">
        <v>5193</v>
      </c>
      <c r="D7" s="16" t="s">
        <v>109</v>
      </c>
      <c r="E7" s="5">
        <v>122.5</v>
      </c>
      <c r="F7" s="9">
        <f t="shared" si="0"/>
        <v>0.53260869565217395</v>
      </c>
      <c r="G7" s="54">
        <v>4</v>
      </c>
    </row>
    <row r="8" spans="1:7" ht="37" x14ac:dyDescent="0.45">
      <c r="A8" s="14" t="s">
        <v>113</v>
      </c>
      <c r="B8" s="14" t="s">
        <v>114</v>
      </c>
      <c r="C8" s="15">
        <v>5885</v>
      </c>
      <c r="D8" s="16" t="s">
        <v>115</v>
      </c>
      <c r="E8" s="5">
        <v>117.5</v>
      </c>
      <c r="F8" s="9">
        <f t="shared" si="0"/>
        <v>0.51086956521739135</v>
      </c>
      <c r="G8" s="54">
        <v>5</v>
      </c>
    </row>
    <row r="9" spans="1:7" ht="55.5" x14ac:dyDescent="0.45">
      <c r="A9" s="14" t="s">
        <v>116</v>
      </c>
      <c r="B9" s="14" t="s">
        <v>117</v>
      </c>
      <c r="C9" s="15">
        <v>6297</v>
      </c>
      <c r="D9" s="16" t="s">
        <v>109</v>
      </c>
      <c r="E9" s="5">
        <v>110</v>
      </c>
      <c r="F9" s="9">
        <f t="shared" si="0"/>
        <v>0.47826086956521741</v>
      </c>
      <c r="G9" s="54">
        <v>6</v>
      </c>
    </row>
  </sheetData>
  <sortState ref="A3:G12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" zoomScaleNormal="100" workbookViewId="0">
      <selection activeCell="J4" sqref="J4"/>
    </sheetView>
  </sheetViews>
  <sheetFormatPr defaultRowHeight="14.5" outlineLevelRow="1" x14ac:dyDescent="0.35"/>
  <cols>
    <col min="1" max="1" width="14" style="41" customWidth="1"/>
    <col min="2" max="2" width="14.54296875" style="42" customWidth="1"/>
    <col min="3" max="3" width="7.453125" customWidth="1"/>
    <col min="4" max="4" width="21.26953125" customWidth="1"/>
    <col min="5" max="5" width="7.81640625" style="6" customWidth="1"/>
    <col min="6" max="7" width="10.453125" customWidth="1"/>
  </cols>
  <sheetData>
    <row r="1" spans="1:7" hidden="1" outlineLevel="1" x14ac:dyDescent="0.35">
      <c r="E1" s="6" t="s">
        <v>8</v>
      </c>
      <c r="F1" s="8">
        <v>220</v>
      </c>
    </row>
    <row r="2" spans="1:7" collapsed="1" x14ac:dyDescent="0.35">
      <c r="A2" s="63" t="s">
        <v>9</v>
      </c>
      <c r="B2" s="41">
        <v>3</v>
      </c>
      <c r="C2" s="10" t="s">
        <v>10</v>
      </c>
      <c r="D2" s="13">
        <v>1.1000000000000001</v>
      </c>
      <c r="E2" s="65" t="s">
        <v>140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35" t="s">
        <v>71</v>
      </c>
      <c r="B4" s="21" t="s">
        <v>72</v>
      </c>
      <c r="C4" s="15">
        <v>6281</v>
      </c>
      <c r="D4" s="16" t="s">
        <v>27</v>
      </c>
      <c r="E4" s="5">
        <v>143</v>
      </c>
      <c r="F4" s="9">
        <f t="shared" ref="F4:F26" si="0">E4/$F$1</f>
        <v>0.65</v>
      </c>
      <c r="G4" s="54">
        <v>1</v>
      </c>
    </row>
    <row r="5" spans="1:7" ht="37" x14ac:dyDescent="0.45">
      <c r="A5" s="34" t="s">
        <v>64</v>
      </c>
      <c r="B5" s="20" t="s">
        <v>103</v>
      </c>
      <c r="C5" s="23">
        <v>5724</v>
      </c>
      <c r="D5" s="16" t="s">
        <v>44</v>
      </c>
      <c r="E5" s="5">
        <v>143</v>
      </c>
      <c r="F5" s="9">
        <f t="shared" si="0"/>
        <v>0.65</v>
      </c>
      <c r="G5" s="54">
        <v>1</v>
      </c>
    </row>
    <row r="6" spans="1:7" ht="37" x14ac:dyDescent="0.45">
      <c r="A6" s="25" t="s">
        <v>97</v>
      </c>
      <c r="B6" s="25" t="s">
        <v>98</v>
      </c>
      <c r="C6" s="26">
        <v>6072</v>
      </c>
      <c r="D6" s="16" t="s">
        <v>27</v>
      </c>
      <c r="E6" s="5">
        <v>141.5</v>
      </c>
      <c r="F6" s="9">
        <f t="shared" si="0"/>
        <v>0.64318181818181819</v>
      </c>
      <c r="G6" s="54">
        <v>3</v>
      </c>
    </row>
    <row r="7" spans="1:7" ht="37" x14ac:dyDescent="0.45">
      <c r="A7" s="34" t="s">
        <v>80</v>
      </c>
      <c r="B7" s="14" t="s">
        <v>81</v>
      </c>
      <c r="C7" s="43">
        <v>5966</v>
      </c>
      <c r="D7" s="16" t="s">
        <v>27</v>
      </c>
      <c r="E7" s="5">
        <v>137.5</v>
      </c>
      <c r="F7" s="9">
        <f t="shared" si="0"/>
        <v>0.625</v>
      </c>
      <c r="G7" s="54">
        <v>4</v>
      </c>
    </row>
    <row r="8" spans="1:7" ht="37" x14ac:dyDescent="0.45">
      <c r="A8" s="34" t="s">
        <v>90</v>
      </c>
      <c r="B8" s="20" t="s">
        <v>91</v>
      </c>
      <c r="C8" s="15">
        <v>6059</v>
      </c>
      <c r="D8" s="16" t="s">
        <v>27</v>
      </c>
      <c r="E8" s="5">
        <v>137</v>
      </c>
      <c r="F8" s="9">
        <f t="shared" si="0"/>
        <v>0.62272727272727268</v>
      </c>
      <c r="G8" s="54">
        <v>5</v>
      </c>
    </row>
    <row r="9" spans="1:7" ht="37" x14ac:dyDescent="0.45">
      <c r="A9" s="34" t="s">
        <v>76</v>
      </c>
      <c r="B9" s="14" t="s">
        <v>77</v>
      </c>
      <c r="C9" s="15">
        <v>5970</v>
      </c>
      <c r="D9" s="16" t="s">
        <v>18</v>
      </c>
      <c r="E9" s="7">
        <v>136.5</v>
      </c>
      <c r="F9" s="9">
        <f t="shared" si="0"/>
        <v>0.62045454545454548</v>
      </c>
      <c r="G9" s="57">
        <v>6</v>
      </c>
    </row>
    <row r="10" spans="1:7" ht="37" x14ac:dyDescent="0.45">
      <c r="A10" s="35" t="s">
        <v>28</v>
      </c>
      <c r="B10" s="14" t="s">
        <v>84</v>
      </c>
      <c r="C10" s="15">
        <v>6322</v>
      </c>
      <c r="D10" s="16" t="s">
        <v>30</v>
      </c>
      <c r="E10" s="5">
        <v>135</v>
      </c>
      <c r="F10" s="9">
        <f t="shared" si="0"/>
        <v>0.61363636363636365</v>
      </c>
      <c r="G10" s="3"/>
    </row>
    <row r="11" spans="1:7" ht="55.5" x14ac:dyDescent="0.45">
      <c r="A11" s="34" t="s">
        <v>101</v>
      </c>
      <c r="B11" s="14" t="s">
        <v>102</v>
      </c>
      <c r="C11" s="15">
        <v>5793</v>
      </c>
      <c r="D11" s="16" t="s">
        <v>18</v>
      </c>
      <c r="E11" s="5">
        <v>134</v>
      </c>
      <c r="F11" s="9">
        <f t="shared" si="0"/>
        <v>0.60909090909090913</v>
      </c>
      <c r="G11" s="3"/>
    </row>
    <row r="12" spans="1:7" ht="37" x14ac:dyDescent="0.45">
      <c r="A12" s="35" t="s">
        <v>85</v>
      </c>
      <c r="B12" s="14" t="s">
        <v>86</v>
      </c>
      <c r="C12" s="15">
        <v>6148</v>
      </c>
      <c r="D12" s="16" t="s">
        <v>24</v>
      </c>
      <c r="E12" s="5">
        <v>132.5</v>
      </c>
      <c r="F12" s="9">
        <f t="shared" si="0"/>
        <v>0.60227272727272729</v>
      </c>
      <c r="G12" s="3"/>
    </row>
    <row r="13" spans="1:7" ht="37" x14ac:dyDescent="0.45">
      <c r="A13" s="35" t="s">
        <v>62</v>
      </c>
      <c r="B13" s="14" t="s">
        <v>73</v>
      </c>
      <c r="C13" s="15">
        <v>5673</v>
      </c>
      <c r="D13" s="16" t="s">
        <v>30</v>
      </c>
      <c r="E13" s="5">
        <v>132</v>
      </c>
      <c r="F13" s="9">
        <f t="shared" si="0"/>
        <v>0.6</v>
      </c>
      <c r="G13" s="3"/>
    </row>
    <row r="14" spans="1:7" ht="37" x14ac:dyDescent="0.45">
      <c r="A14" s="34" t="s">
        <v>74</v>
      </c>
      <c r="B14" s="20" t="s">
        <v>75</v>
      </c>
      <c r="C14" s="15">
        <v>6305</v>
      </c>
      <c r="D14" s="16" t="s">
        <v>44</v>
      </c>
      <c r="E14" s="5">
        <v>132</v>
      </c>
      <c r="F14" s="9">
        <f t="shared" si="0"/>
        <v>0.6</v>
      </c>
      <c r="G14" s="3"/>
    </row>
    <row r="15" spans="1:7" ht="55.5" x14ac:dyDescent="0.45">
      <c r="A15" s="35" t="s">
        <v>92</v>
      </c>
      <c r="B15" s="14" t="s">
        <v>93</v>
      </c>
      <c r="C15" s="15">
        <v>5792</v>
      </c>
      <c r="D15" s="16" t="s">
        <v>39</v>
      </c>
      <c r="E15" s="5">
        <v>131</v>
      </c>
      <c r="F15" s="9">
        <f t="shared" si="0"/>
        <v>0.59545454545454546</v>
      </c>
      <c r="G15" s="3"/>
    </row>
    <row r="16" spans="1:7" ht="37" x14ac:dyDescent="0.45">
      <c r="A16" s="37" t="s">
        <v>99</v>
      </c>
      <c r="B16" s="14" t="s">
        <v>100</v>
      </c>
      <c r="C16" s="15">
        <v>5605</v>
      </c>
      <c r="D16" s="16" t="s">
        <v>27</v>
      </c>
      <c r="E16" s="5">
        <v>131</v>
      </c>
      <c r="F16" s="9">
        <f t="shared" si="0"/>
        <v>0.59545454545454546</v>
      </c>
      <c r="G16" s="3"/>
    </row>
    <row r="17" spans="1:7" ht="55.5" x14ac:dyDescent="0.45">
      <c r="A17" s="40" t="s">
        <v>137</v>
      </c>
      <c r="B17" s="40" t="s">
        <v>138</v>
      </c>
      <c r="C17" s="31">
        <v>5928</v>
      </c>
      <c r="D17" s="12"/>
      <c r="E17" s="5">
        <v>130</v>
      </c>
      <c r="F17" s="9">
        <f t="shared" si="0"/>
        <v>0.59090909090909094</v>
      </c>
      <c r="G17" s="3"/>
    </row>
    <row r="18" spans="1:7" ht="37" x14ac:dyDescent="0.45">
      <c r="A18" s="34" t="s">
        <v>94</v>
      </c>
      <c r="B18" s="14" t="s">
        <v>95</v>
      </c>
      <c r="C18" s="22">
        <v>5717</v>
      </c>
      <c r="D18" s="16" t="s">
        <v>39</v>
      </c>
      <c r="E18" s="5">
        <v>129</v>
      </c>
      <c r="F18" s="9">
        <f t="shared" si="0"/>
        <v>0.58636363636363631</v>
      </c>
      <c r="G18" s="3"/>
    </row>
    <row r="19" spans="1:7" ht="37" x14ac:dyDescent="0.45">
      <c r="A19" s="34" t="s">
        <v>71</v>
      </c>
      <c r="B19" s="20" t="s">
        <v>104</v>
      </c>
      <c r="C19" s="23">
        <v>6280</v>
      </c>
      <c r="D19" s="24" t="s">
        <v>27</v>
      </c>
      <c r="E19" s="5">
        <v>129</v>
      </c>
      <c r="F19" s="9">
        <f t="shared" si="0"/>
        <v>0.58636363636363631</v>
      </c>
      <c r="G19" s="3"/>
    </row>
    <row r="20" spans="1:7" ht="37" x14ac:dyDescent="0.45">
      <c r="A20" s="26" t="s">
        <v>80</v>
      </c>
      <c r="B20" s="30" t="s">
        <v>105</v>
      </c>
      <c r="C20" s="29">
        <v>6096</v>
      </c>
      <c r="D20" s="28" t="s">
        <v>27</v>
      </c>
      <c r="E20" s="5">
        <v>127.5</v>
      </c>
      <c r="F20" s="9">
        <f t="shared" si="0"/>
        <v>0.57954545454545459</v>
      </c>
      <c r="G20" s="3"/>
    </row>
    <row r="21" spans="1:7" ht="37" x14ac:dyDescent="0.45">
      <c r="A21" s="34" t="s">
        <v>78</v>
      </c>
      <c r="B21" s="14" t="s">
        <v>79</v>
      </c>
      <c r="C21" s="15">
        <v>5968</v>
      </c>
      <c r="D21" s="16" t="s">
        <v>27</v>
      </c>
      <c r="E21" s="5">
        <v>121</v>
      </c>
      <c r="F21" s="9">
        <f t="shared" si="0"/>
        <v>0.55000000000000004</v>
      </c>
      <c r="G21" s="3"/>
    </row>
    <row r="22" spans="1:7" ht="37" x14ac:dyDescent="0.45">
      <c r="A22" s="34" t="s">
        <v>82</v>
      </c>
      <c r="B22" s="20" t="s">
        <v>83</v>
      </c>
      <c r="C22" s="15">
        <v>6073</v>
      </c>
      <c r="D22" s="16" t="s">
        <v>27</v>
      </c>
      <c r="E22" s="5">
        <v>121</v>
      </c>
      <c r="F22" s="9">
        <f t="shared" si="0"/>
        <v>0.55000000000000004</v>
      </c>
      <c r="G22" s="3"/>
    </row>
    <row r="23" spans="1:7" ht="37.5" customHeight="1" x14ac:dyDescent="0.45">
      <c r="A23" s="34" t="s">
        <v>64</v>
      </c>
      <c r="B23" s="14" t="s">
        <v>65</v>
      </c>
      <c r="C23" s="15">
        <v>6282</v>
      </c>
      <c r="D23" s="16" t="s">
        <v>44</v>
      </c>
      <c r="E23" s="5">
        <v>115.5</v>
      </c>
      <c r="F23" s="9">
        <f t="shared" si="0"/>
        <v>0.52500000000000002</v>
      </c>
      <c r="G23" s="3"/>
    </row>
    <row r="24" spans="1:7" ht="37.5" customHeight="1" x14ac:dyDescent="0.45">
      <c r="A24" s="34" t="s">
        <v>69</v>
      </c>
      <c r="B24" s="14" t="s">
        <v>70</v>
      </c>
      <c r="C24" s="15">
        <v>6336</v>
      </c>
      <c r="D24" s="16" t="s">
        <v>44</v>
      </c>
      <c r="E24" s="5">
        <v>114.5</v>
      </c>
      <c r="F24" s="9">
        <f t="shared" si="0"/>
        <v>0.5204545454545455</v>
      </c>
      <c r="G24" s="3"/>
    </row>
    <row r="25" spans="1:7" ht="37.5" customHeight="1" x14ac:dyDescent="0.45">
      <c r="A25" s="34" t="s">
        <v>69</v>
      </c>
      <c r="B25" s="20" t="s">
        <v>96</v>
      </c>
      <c r="C25" s="23">
        <v>6335</v>
      </c>
      <c r="D25" s="24" t="s">
        <v>44</v>
      </c>
      <c r="E25" s="5">
        <v>109.5</v>
      </c>
      <c r="F25" s="9">
        <f t="shared" si="0"/>
        <v>0.49772727272727274</v>
      </c>
      <c r="G25" s="3"/>
    </row>
    <row r="26" spans="1:7" ht="37.5" customHeight="1" x14ac:dyDescent="0.45">
      <c r="A26" s="36" t="s">
        <v>87</v>
      </c>
      <c r="B26" s="17" t="s">
        <v>88</v>
      </c>
      <c r="C26" s="18">
        <v>6330</v>
      </c>
      <c r="D26" s="19" t="s">
        <v>89</v>
      </c>
      <c r="E26" s="5"/>
      <c r="F26" s="9">
        <f t="shared" si="0"/>
        <v>0</v>
      </c>
      <c r="G26" s="3"/>
    </row>
  </sheetData>
  <sortState ref="A3:G34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" zoomScaleNormal="100" workbookViewId="0">
      <selection activeCell="L5" sqref="L5"/>
    </sheetView>
  </sheetViews>
  <sheetFormatPr defaultRowHeight="14.5" outlineLevelRow="1" x14ac:dyDescent="0.35"/>
  <cols>
    <col min="1" max="1" width="13.81640625" style="49" customWidth="1"/>
    <col min="2" max="2" width="19.453125" style="42" customWidth="1"/>
    <col min="3" max="3" width="8.54296875" customWidth="1"/>
    <col min="4" max="4" width="18.54296875" customWidth="1"/>
    <col min="5" max="5" width="8.453125" style="6" customWidth="1"/>
    <col min="6" max="6" width="9.1796875" customWidth="1"/>
    <col min="7" max="7" width="7" customWidth="1"/>
  </cols>
  <sheetData>
    <row r="1" spans="1:7" hidden="1" outlineLevel="1" x14ac:dyDescent="0.35">
      <c r="E1" s="6" t="s">
        <v>8</v>
      </c>
      <c r="F1" s="8">
        <v>230</v>
      </c>
    </row>
    <row r="2" spans="1:7" collapsed="1" x14ac:dyDescent="0.35">
      <c r="A2" s="64" t="s">
        <v>9</v>
      </c>
      <c r="B2" s="41">
        <v>3</v>
      </c>
      <c r="C2" s="10" t="s">
        <v>10</v>
      </c>
      <c r="D2" s="13">
        <v>1.3</v>
      </c>
      <c r="E2" s="65" t="s">
        <v>139</v>
      </c>
      <c r="F2" s="65"/>
    </row>
    <row r="3" spans="1:7" ht="59.25" customHeight="1" collapsed="1" x14ac:dyDescent="0.35">
      <c r="A3" s="39" t="s">
        <v>0</v>
      </c>
      <c r="B3" s="39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49.5" customHeight="1" x14ac:dyDescent="0.45">
      <c r="A4" s="59" t="s">
        <v>97</v>
      </c>
      <c r="B4" s="30" t="s">
        <v>106</v>
      </c>
      <c r="C4" s="26">
        <v>6072</v>
      </c>
      <c r="D4" s="30" t="s">
        <v>27</v>
      </c>
      <c r="E4" s="5">
        <v>161</v>
      </c>
      <c r="F4" s="9">
        <f t="shared" ref="F4:F26" si="0">E4/$F$1</f>
        <v>0.7</v>
      </c>
      <c r="G4" s="54">
        <v>1</v>
      </c>
    </row>
    <row r="5" spans="1:7" ht="37" x14ac:dyDescent="0.45">
      <c r="A5" s="59" t="s">
        <v>28</v>
      </c>
      <c r="B5" s="27" t="s">
        <v>84</v>
      </c>
      <c r="C5" s="29">
        <v>6322</v>
      </c>
      <c r="D5" s="30" t="s">
        <v>30</v>
      </c>
      <c r="E5" s="5">
        <v>161</v>
      </c>
      <c r="F5" s="9">
        <f t="shared" si="0"/>
        <v>0.7</v>
      </c>
      <c r="G5" s="54">
        <v>2</v>
      </c>
    </row>
    <row r="6" spans="1:7" ht="37" x14ac:dyDescent="0.45">
      <c r="A6" s="59" t="s">
        <v>85</v>
      </c>
      <c r="B6" s="27" t="s">
        <v>86</v>
      </c>
      <c r="C6" s="29">
        <v>6148</v>
      </c>
      <c r="D6" s="30" t="s">
        <v>24</v>
      </c>
      <c r="E6" s="5">
        <v>155</v>
      </c>
      <c r="F6" s="9">
        <f t="shared" si="0"/>
        <v>0.67391304347826086</v>
      </c>
      <c r="G6" s="54">
        <v>3</v>
      </c>
    </row>
    <row r="7" spans="1:7" ht="37" x14ac:dyDescent="0.45">
      <c r="A7" s="59" t="s">
        <v>71</v>
      </c>
      <c r="B7" s="27" t="s">
        <v>72</v>
      </c>
      <c r="C7" s="29">
        <v>6281</v>
      </c>
      <c r="D7" s="30" t="s">
        <v>27</v>
      </c>
      <c r="E7" s="5">
        <v>155</v>
      </c>
      <c r="F7" s="9">
        <f t="shared" si="0"/>
        <v>0.67391304347826086</v>
      </c>
      <c r="G7" s="54">
        <v>4</v>
      </c>
    </row>
    <row r="8" spans="1:7" ht="37" x14ac:dyDescent="0.45">
      <c r="A8" s="59" t="s">
        <v>90</v>
      </c>
      <c r="B8" s="27" t="s">
        <v>91</v>
      </c>
      <c r="C8" s="29">
        <v>6059</v>
      </c>
      <c r="D8" s="30" t="s">
        <v>27</v>
      </c>
      <c r="E8" s="5">
        <v>151</v>
      </c>
      <c r="F8" s="9">
        <f t="shared" si="0"/>
        <v>0.65652173913043477</v>
      </c>
      <c r="G8" s="54">
        <v>5</v>
      </c>
    </row>
    <row r="9" spans="1:7" ht="37" x14ac:dyDescent="0.45">
      <c r="A9" s="59" t="s">
        <v>94</v>
      </c>
      <c r="B9" s="27" t="s">
        <v>95</v>
      </c>
      <c r="C9" s="29">
        <v>5717</v>
      </c>
      <c r="D9" s="30" t="s">
        <v>39</v>
      </c>
      <c r="E9" s="5">
        <v>148</v>
      </c>
      <c r="F9" s="9">
        <f t="shared" si="0"/>
        <v>0.64347826086956517</v>
      </c>
      <c r="G9" s="54">
        <v>6</v>
      </c>
    </row>
    <row r="10" spans="1:7" ht="37" x14ac:dyDescent="0.45">
      <c r="A10" s="59" t="s">
        <v>64</v>
      </c>
      <c r="B10" s="27" t="s">
        <v>103</v>
      </c>
      <c r="C10" s="58">
        <v>5724</v>
      </c>
      <c r="D10" s="30" t="s">
        <v>44</v>
      </c>
      <c r="E10" s="5">
        <v>145.5</v>
      </c>
      <c r="F10" s="9">
        <f t="shared" si="0"/>
        <v>0.63260869565217392</v>
      </c>
      <c r="G10" s="3"/>
    </row>
    <row r="11" spans="1:7" ht="37" x14ac:dyDescent="0.45">
      <c r="A11" s="59" t="s">
        <v>99</v>
      </c>
      <c r="B11" s="27" t="s">
        <v>100</v>
      </c>
      <c r="C11" s="29">
        <v>5605</v>
      </c>
      <c r="D11" s="30" t="s">
        <v>27</v>
      </c>
      <c r="E11" s="5">
        <v>143.5</v>
      </c>
      <c r="F11" s="9">
        <f t="shared" si="0"/>
        <v>0.62391304347826082</v>
      </c>
      <c r="G11" s="3"/>
    </row>
    <row r="12" spans="1:7" ht="37" x14ac:dyDescent="0.45">
      <c r="A12" s="59" t="s">
        <v>71</v>
      </c>
      <c r="B12" s="27" t="s">
        <v>104</v>
      </c>
      <c r="C12" s="23">
        <v>6280</v>
      </c>
      <c r="D12" s="30" t="s">
        <v>27</v>
      </c>
      <c r="E12" s="5">
        <v>142.5</v>
      </c>
      <c r="F12" s="9">
        <f t="shared" si="0"/>
        <v>0.61956521739130432</v>
      </c>
      <c r="G12" s="3"/>
    </row>
    <row r="13" spans="1:7" ht="37" x14ac:dyDescent="0.45">
      <c r="A13" s="59" t="s">
        <v>78</v>
      </c>
      <c r="B13" s="27" t="s">
        <v>79</v>
      </c>
      <c r="C13" s="29">
        <v>5968</v>
      </c>
      <c r="D13" s="30" t="s">
        <v>27</v>
      </c>
      <c r="E13" s="7">
        <v>142.5</v>
      </c>
      <c r="F13" s="9">
        <f t="shared" si="0"/>
        <v>0.61956521739130432</v>
      </c>
      <c r="G13" s="4"/>
    </row>
    <row r="14" spans="1:7" ht="37" x14ac:dyDescent="0.45">
      <c r="A14" s="59" t="s">
        <v>64</v>
      </c>
      <c r="B14" s="14" t="s">
        <v>65</v>
      </c>
      <c r="C14" s="29">
        <v>5724</v>
      </c>
      <c r="D14" s="30" t="s">
        <v>44</v>
      </c>
      <c r="E14" s="5">
        <v>141.5</v>
      </c>
      <c r="F14" s="9">
        <f t="shared" si="0"/>
        <v>0.61521739130434783</v>
      </c>
      <c r="G14" s="3"/>
    </row>
    <row r="15" spans="1:7" ht="37" x14ac:dyDescent="0.45">
      <c r="A15" s="59" t="s">
        <v>74</v>
      </c>
      <c r="B15" s="27" t="s">
        <v>75</v>
      </c>
      <c r="C15" s="29">
        <v>6305</v>
      </c>
      <c r="D15" s="30" t="s">
        <v>44</v>
      </c>
      <c r="E15" s="5">
        <v>141</v>
      </c>
      <c r="F15" s="9">
        <f t="shared" si="0"/>
        <v>0.61304347826086958</v>
      </c>
      <c r="G15" s="3"/>
    </row>
    <row r="16" spans="1:7" ht="37" x14ac:dyDescent="0.45">
      <c r="A16" s="59" t="s">
        <v>80</v>
      </c>
      <c r="B16" s="27" t="s">
        <v>81</v>
      </c>
      <c r="C16" s="29">
        <v>5966</v>
      </c>
      <c r="D16" s="30" t="s">
        <v>27</v>
      </c>
      <c r="E16" s="5">
        <v>140</v>
      </c>
      <c r="F16" s="9">
        <f t="shared" si="0"/>
        <v>0.60869565217391308</v>
      </c>
      <c r="G16" s="3"/>
    </row>
    <row r="17" spans="1:7" ht="37" x14ac:dyDescent="0.45">
      <c r="A17" s="59" t="s">
        <v>101</v>
      </c>
      <c r="B17" s="27" t="s">
        <v>102</v>
      </c>
      <c r="C17" s="15">
        <v>5793</v>
      </c>
      <c r="D17" s="30" t="s">
        <v>18</v>
      </c>
      <c r="E17" s="5">
        <v>139.5</v>
      </c>
      <c r="F17" s="9">
        <f t="shared" si="0"/>
        <v>0.60652173913043483</v>
      </c>
      <c r="G17" s="3"/>
    </row>
    <row r="18" spans="1:7" ht="37" x14ac:dyDescent="0.45">
      <c r="A18" s="59" t="s">
        <v>62</v>
      </c>
      <c r="B18" s="27" t="s">
        <v>73</v>
      </c>
      <c r="C18" s="58">
        <v>5673</v>
      </c>
      <c r="D18" s="30" t="s">
        <v>30</v>
      </c>
      <c r="E18" s="5">
        <v>136.5</v>
      </c>
      <c r="F18" s="9">
        <f t="shared" si="0"/>
        <v>0.59347826086956523</v>
      </c>
      <c r="G18" s="3"/>
    </row>
    <row r="19" spans="1:7" ht="37" x14ac:dyDescent="0.45">
      <c r="A19" s="60" t="s">
        <v>137</v>
      </c>
      <c r="B19" s="16" t="s">
        <v>138</v>
      </c>
      <c r="C19" s="31">
        <v>5928</v>
      </c>
      <c r="D19" s="12"/>
      <c r="E19" s="5">
        <v>136.5</v>
      </c>
      <c r="F19" s="9">
        <f t="shared" si="0"/>
        <v>0.59347826086956523</v>
      </c>
      <c r="G19" s="3"/>
    </row>
    <row r="20" spans="1:7" ht="37" x14ac:dyDescent="0.45">
      <c r="A20" s="59" t="s">
        <v>82</v>
      </c>
      <c r="B20" s="27" t="s">
        <v>83</v>
      </c>
      <c r="C20" s="29">
        <v>6073</v>
      </c>
      <c r="D20" s="30" t="s">
        <v>27</v>
      </c>
      <c r="E20" s="5">
        <v>135.5</v>
      </c>
      <c r="F20" s="9">
        <f t="shared" si="0"/>
        <v>0.58913043478260874</v>
      </c>
      <c r="G20" s="3"/>
    </row>
    <row r="21" spans="1:7" ht="37" x14ac:dyDescent="0.45">
      <c r="A21" s="59" t="s">
        <v>76</v>
      </c>
      <c r="B21" s="27" t="s">
        <v>77</v>
      </c>
      <c r="C21" s="29">
        <v>5970</v>
      </c>
      <c r="D21" s="30" t="s">
        <v>18</v>
      </c>
      <c r="E21" s="5">
        <v>133</v>
      </c>
      <c r="F21" s="9">
        <f t="shared" si="0"/>
        <v>0.57826086956521738</v>
      </c>
      <c r="G21" s="3"/>
    </row>
    <row r="22" spans="1:7" ht="37" x14ac:dyDescent="0.45">
      <c r="A22" s="59" t="s">
        <v>69</v>
      </c>
      <c r="B22" s="27" t="s">
        <v>70</v>
      </c>
      <c r="C22" s="15">
        <v>6336</v>
      </c>
      <c r="D22" s="30" t="s">
        <v>44</v>
      </c>
      <c r="E22" s="5">
        <v>132.5</v>
      </c>
      <c r="F22" s="9">
        <f t="shared" si="0"/>
        <v>0.57608695652173914</v>
      </c>
      <c r="G22" s="3"/>
    </row>
    <row r="23" spans="1:7" ht="37" x14ac:dyDescent="0.45">
      <c r="A23" s="59" t="s">
        <v>92</v>
      </c>
      <c r="B23" s="27" t="s">
        <v>93</v>
      </c>
      <c r="C23" s="29">
        <v>5792</v>
      </c>
      <c r="D23" s="30" t="s">
        <v>39</v>
      </c>
      <c r="E23" s="5">
        <v>131.5</v>
      </c>
      <c r="F23" s="9">
        <f t="shared" si="0"/>
        <v>0.57173913043478264</v>
      </c>
      <c r="G23" s="3"/>
    </row>
    <row r="24" spans="1:7" ht="37" x14ac:dyDescent="0.45">
      <c r="A24" s="61" t="s">
        <v>80</v>
      </c>
      <c r="B24" s="30" t="s">
        <v>105</v>
      </c>
      <c r="C24" s="29">
        <v>6096</v>
      </c>
      <c r="D24" s="30" t="s">
        <v>27</v>
      </c>
      <c r="E24" s="5">
        <v>124</v>
      </c>
      <c r="F24" s="9">
        <f t="shared" si="0"/>
        <v>0.53913043478260869</v>
      </c>
      <c r="G24" s="3"/>
    </row>
    <row r="25" spans="1:7" ht="37" x14ac:dyDescent="0.45">
      <c r="A25" s="59" t="s">
        <v>69</v>
      </c>
      <c r="B25" s="27" t="s">
        <v>96</v>
      </c>
      <c r="C25" s="23">
        <v>6335</v>
      </c>
      <c r="D25" s="30" t="s">
        <v>44</v>
      </c>
      <c r="E25" s="5">
        <v>115</v>
      </c>
      <c r="F25" s="9">
        <f t="shared" si="0"/>
        <v>0.5</v>
      </c>
      <c r="G25" s="3"/>
    </row>
    <row r="26" spans="1:7" ht="37.5" customHeight="1" x14ac:dyDescent="0.45">
      <c r="A26" s="62" t="s">
        <v>87</v>
      </c>
      <c r="B26" s="32" t="s">
        <v>88</v>
      </c>
      <c r="C26" s="18">
        <v>6330</v>
      </c>
      <c r="D26" s="33" t="s">
        <v>89</v>
      </c>
      <c r="E26" s="5"/>
      <c r="F26" s="9">
        <f t="shared" si="0"/>
        <v>0</v>
      </c>
      <c r="G26" s="3"/>
    </row>
  </sheetData>
  <sortState ref="A3:G33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zoomScale="110" zoomScaleNormal="110" workbookViewId="0">
      <selection activeCell="J3" sqref="J3"/>
    </sheetView>
  </sheetViews>
  <sheetFormatPr defaultRowHeight="14.5" outlineLevelRow="1" x14ac:dyDescent="0.35"/>
  <cols>
    <col min="1" max="1" width="16.81640625" customWidth="1"/>
    <col min="2" max="2" width="19.26953125" customWidth="1"/>
    <col min="3" max="3" width="7.26953125" customWidth="1"/>
    <col min="4" max="4" width="18.26953125" customWidth="1"/>
    <col min="5" max="5" width="7.81640625" style="6" customWidth="1"/>
    <col min="6" max="6" width="9.7265625" customWidth="1"/>
    <col min="7" max="7" width="7.26953125" style="53" customWidth="1"/>
  </cols>
  <sheetData>
    <row r="1" spans="1:7" hidden="1" outlineLevel="1" x14ac:dyDescent="0.35">
      <c r="A1" s="45"/>
      <c r="B1" s="45"/>
      <c r="C1" s="45"/>
      <c r="D1" s="45"/>
      <c r="E1" s="44" t="s">
        <v>8</v>
      </c>
      <c r="F1" s="48">
        <v>270</v>
      </c>
      <c r="G1" s="50"/>
    </row>
    <row r="2" spans="1:7" collapsed="1" x14ac:dyDescent="0.35">
      <c r="A2" s="46" t="s">
        <v>9</v>
      </c>
      <c r="B2" s="47">
        <v>4</v>
      </c>
      <c r="C2" s="46" t="s">
        <v>10</v>
      </c>
      <c r="D2" s="47">
        <v>2.1</v>
      </c>
      <c r="E2" s="65" t="s">
        <v>141</v>
      </c>
      <c r="F2" s="65"/>
      <c r="G2" s="50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1" t="s">
        <v>136</v>
      </c>
    </row>
    <row r="4" spans="1:7" ht="37" x14ac:dyDescent="0.45">
      <c r="A4" s="14" t="s">
        <v>60</v>
      </c>
      <c r="B4" s="14" t="s">
        <v>61</v>
      </c>
      <c r="C4" s="15">
        <v>5488</v>
      </c>
      <c r="D4" s="16" t="s">
        <v>18</v>
      </c>
      <c r="E4" s="5">
        <v>178</v>
      </c>
      <c r="F4" s="9">
        <f t="shared" ref="F4:F26" si="0">E4/$F$1</f>
        <v>0.65925925925925921</v>
      </c>
      <c r="G4" s="54">
        <v>1</v>
      </c>
    </row>
    <row r="5" spans="1:7" ht="37" x14ac:dyDescent="0.45">
      <c r="A5" s="14" t="s">
        <v>22</v>
      </c>
      <c r="B5" s="14" t="s">
        <v>23</v>
      </c>
      <c r="C5" s="15">
        <v>5778</v>
      </c>
      <c r="D5" s="16" t="s">
        <v>24</v>
      </c>
      <c r="E5" s="5">
        <v>177.5</v>
      </c>
      <c r="F5" s="9">
        <f t="shared" si="0"/>
        <v>0.65740740740740744</v>
      </c>
      <c r="G5" s="54">
        <v>2</v>
      </c>
    </row>
    <row r="6" spans="1:7" ht="18.5" x14ac:dyDescent="0.45">
      <c r="A6" s="14" t="s">
        <v>47</v>
      </c>
      <c r="B6" s="14" t="s">
        <v>48</v>
      </c>
      <c r="C6" s="15">
        <v>4722</v>
      </c>
      <c r="D6" s="16" t="s">
        <v>49</v>
      </c>
      <c r="E6" s="5">
        <v>174.5</v>
      </c>
      <c r="F6" s="9">
        <f t="shared" si="0"/>
        <v>0.64629629629629626</v>
      </c>
      <c r="G6" s="54">
        <v>3</v>
      </c>
    </row>
    <row r="7" spans="1:7" ht="55.5" x14ac:dyDescent="0.45">
      <c r="A7" s="14" t="s">
        <v>13</v>
      </c>
      <c r="B7" s="14" t="s">
        <v>14</v>
      </c>
      <c r="C7" s="15">
        <v>6068</v>
      </c>
      <c r="D7" s="16" t="s">
        <v>15</v>
      </c>
      <c r="E7" s="5">
        <v>173</v>
      </c>
      <c r="F7" s="9">
        <f t="shared" si="0"/>
        <v>0.64074074074074072</v>
      </c>
      <c r="G7" s="54">
        <v>4</v>
      </c>
    </row>
    <row r="8" spans="1:7" ht="37" x14ac:dyDescent="0.45">
      <c r="A8" s="14" t="s">
        <v>16</v>
      </c>
      <c r="B8" s="14" t="s">
        <v>59</v>
      </c>
      <c r="C8" s="15">
        <v>5564</v>
      </c>
      <c r="D8" s="16" t="s">
        <v>18</v>
      </c>
      <c r="E8" s="5">
        <v>172</v>
      </c>
      <c r="F8" s="9">
        <f t="shared" si="0"/>
        <v>0.63703703703703707</v>
      </c>
      <c r="G8" s="54">
        <v>5</v>
      </c>
    </row>
    <row r="9" spans="1:7" ht="37" x14ac:dyDescent="0.45">
      <c r="A9" s="14" t="s">
        <v>50</v>
      </c>
      <c r="B9" s="14" t="s">
        <v>51</v>
      </c>
      <c r="C9" s="15">
        <v>5565</v>
      </c>
      <c r="D9" s="16" t="s">
        <v>18</v>
      </c>
      <c r="E9" s="5">
        <v>171</v>
      </c>
      <c r="F9" s="9">
        <f t="shared" si="0"/>
        <v>0.6333333333333333</v>
      </c>
      <c r="G9" s="54">
        <v>6</v>
      </c>
    </row>
    <row r="10" spans="1:7" ht="37" x14ac:dyDescent="0.45">
      <c r="A10" s="14" t="s">
        <v>25</v>
      </c>
      <c r="B10" s="14" t="s">
        <v>26</v>
      </c>
      <c r="C10" s="15">
        <v>5587</v>
      </c>
      <c r="D10" s="16" t="s">
        <v>27</v>
      </c>
      <c r="E10" s="7">
        <v>167.5</v>
      </c>
      <c r="F10" s="9">
        <f t="shared" si="0"/>
        <v>0.62037037037037035</v>
      </c>
      <c r="G10" s="52"/>
    </row>
    <row r="11" spans="1:7" ht="37" x14ac:dyDescent="0.45">
      <c r="A11" s="14" t="s">
        <v>62</v>
      </c>
      <c r="B11" s="14" t="s">
        <v>63</v>
      </c>
      <c r="C11" s="15">
        <v>4052</v>
      </c>
      <c r="D11" s="16" t="s">
        <v>30</v>
      </c>
      <c r="E11" s="5">
        <v>166.5</v>
      </c>
      <c r="F11" s="9">
        <f t="shared" si="0"/>
        <v>0.6166666666666667</v>
      </c>
      <c r="G11" s="51"/>
    </row>
    <row r="12" spans="1:7" ht="55.5" x14ac:dyDescent="0.45">
      <c r="A12" s="14" t="s">
        <v>16</v>
      </c>
      <c r="B12" s="14" t="s">
        <v>17</v>
      </c>
      <c r="C12" s="15">
        <v>5215</v>
      </c>
      <c r="D12" s="16" t="s">
        <v>18</v>
      </c>
      <c r="E12" s="5">
        <v>165</v>
      </c>
      <c r="F12" s="9">
        <f t="shared" si="0"/>
        <v>0.61111111111111116</v>
      </c>
      <c r="G12" s="51"/>
    </row>
    <row r="13" spans="1:7" ht="37" x14ac:dyDescent="0.45">
      <c r="A13" s="14" t="s">
        <v>31</v>
      </c>
      <c r="B13" s="14" t="s">
        <v>32</v>
      </c>
      <c r="C13" s="15">
        <v>5659</v>
      </c>
      <c r="D13" s="16" t="s">
        <v>27</v>
      </c>
      <c r="E13" s="5">
        <v>162.5</v>
      </c>
      <c r="F13" s="9">
        <f t="shared" si="0"/>
        <v>0.60185185185185186</v>
      </c>
      <c r="G13" s="51"/>
    </row>
    <row r="14" spans="1:7" ht="37" x14ac:dyDescent="0.45">
      <c r="A14" s="14" t="s">
        <v>28</v>
      </c>
      <c r="B14" s="14" t="s">
        <v>29</v>
      </c>
      <c r="C14" s="15">
        <v>5670</v>
      </c>
      <c r="D14" s="16" t="s">
        <v>30</v>
      </c>
      <c r="E14" s="5">
        <v>161</v>
      </c>
      <c r="F14" s="9">
        <f t="shared" si="0"/>
        <v>0.59629629629629632</v>
      </c>
      <c r="G14" s="51"/>
    </row>
    <row r="15" spans="1:7" ht="37" x14ac:dyDescent="0.45">
      <c r="A15" s="14" t="s">
        <v>42</v>
      </c>
      <c r="B15" s="14" t="s">
        <v>43</v>
      </c>
      <c r="C15" s="15">
        <v>5604</v>
      </c>
      <c r="D15" s="16" t="s">
        <v>44</v>
      </c>
      <c r="E15" s="5">
        <v>159</v>
      </c>
      <c r="F15" s="9">
        <f t="shared" si="0"/>
        <v>0.58888888888888891</v>
      </c>
      <c r="G15" s="51"/>
    </row>
    <row r="16" spans="1:7" ht="37" x14ac:dyDescent="0.45">
      <c r="A16" s="14" t="s">
        <v>33</v>
      </c>
      <c r="B16" s="14" t="s">
        <v>34</v>
      </c>
      <c r="C16" s="15">
        <v>5585</v>
      </c>
      <c r="D16" s="16" t="s">
        <v>18</v>
      </c>
      <c r="E16" s="5">
        <v>158.5</v>
      </c>
      <c r="F16" s="9">
        <f t="shared" si="0"/>
        <v>0.58703703703703702</v>
      </c>
      <c r="G16" s="51"/>
    </row>
    <row r="17" spans="1:7" ht="37" x14ac:dyDescent="0.45">
      <c r="A17" s="14" t="s">
        <v>35</v>
      </c>
      <c r="B17" s="14" t="s">
        <v>36</v>
      </c>
      <c r="C17" s="15">
        <v>6075</v>
      </c>
      <c r="D17" s="16" t="s">
        <v>27</v>
      </c>
      <c r="E17" s="5">
        <v>157</v>
      </c>
      <c r="F17" s="9">
        <f t="shared" si="0"/>
        <v>0.58148148148148149</v>
      </c>
      <c r="G17" s="51"/>
    </row>
    <row r="18" spans="1:7" ht="37" x14ac:dyDescent="0.45">
      <c r="A18" s="14" t="s">
        <v>45</v>
      </c>
      <c r="B18" s="14" t="s">
        <v>46</v>
      </c>
      <c r="C18" s="15">
        <v>6291</v>
      </c>
      <c r="D18" s="16" t="s">
        <v>18</v>
      </c>
      <c r="E18" s="5">
        <v>157</v>
      </c>
      <c r="F18" s="9">
        <f t="shared" si="0"/>
        <v>0.58148148148148149</v>
      </c>
      <c r="G18" s="51"/>
    </row>
    <row r="19" spans="1:7" ht="55.5" x14ac:dyDescent="0.45">
      <c r="A19" s="14" t="s">
        <v>55</v>
      </c>
      <c r="B19" s="14" t="s">
        <v>56</v>
      </c>
      <c r="C19" s="15">
        <v>6063</v>
      </c>
      <c r="D19" s="16" t="s">
        <v>18</v>
      </c>
      <c r="E19" s="5">
        <v>157</v>
      </c>
      <c r="F19" s="9">
        <f t="shared" si="0"/>
        <v>0.58148148148148149</v>
      </c>
      <c r="G19" s="51"/>
    </row>
    <row r="20" spans="1:7" ht="37" x14ac:dyDescent="0.45">
      <c r="A20" s="14" t="s">
        <v>52</v>
      </c>
      <c r="B20" s="14" t="s">
        <v>53</v>
      </c>
      <c r="C20" s="15">
        <v>5183</v>
      </c>
      <c r="D20" s="16" t="s">
        <v>54</v>
      </c>
      <c r="E20" s="5">
        <v>156</v>
      </c>
      <c r="F20" s="9">
        <f t="shared" si="0"/>
        <v>0.57777777777777772</v>
      </c>
      <c r="G20" s="51"/>
    </row>
    <row r="21" spans="1:7" ht="37" x14ac:dyDescent="0.45">
      <c r="A21" s="14" t="s">
        <v>57</v>
      </c>
      <c r="B21" s="14" t="s">
        <v>58</v>
      </c>
      <c r="C21" s="15">
        <v>5888</v>
      </c>
      <c r="D21" s="16" t="s">
        <v>18</v>
      </c>
      <c r="E21" s="5">
        <v>148</v>
      </c>
      <c r="F21" s="9">
        <f t="shared" si="0"/>
        <v>0.54814814814814816</v>
      </c>
      <c r="G21" s="51"/>
    </row>
    <row r="22" spans="1:7" ht="37" x14ac:dyDescent="0.45">
      <c r="A22" s="14" t="s">
        <v>64</v>
      </c>
      <c r="B22" s="14" t="s">
        <v>65</v>
      </c>
      <c r="C22" s="15">
        <v>6282</v>
      </c>
      <c r="D22" s="16" t="s">
        <v>44</v>
      </c>
      <c r="E22" s="5">
        <v>139</v>
      </c>
      <c r="F22" s="9">
        <f t="shared" si="0"/>
        <v>0.51481481481481484</v>
      </c>
      <c r="G22" s="51"/>
    </row>
    <row r="23" spans="1:7" ht="37" x14ac:dyDescent="0.45">
      <c r="A23" s="14" t="s">
        <v>40</v>
      </c>
      <c r="B23" s="14" t="s">
        <v>41</v>
      </c>
      <c r="C23" s="15">
        <v>5107</v>
      </c>
      <c r="D23" s="16" t="s">
        <v>27</v>
      </c>
      <c r="E23" s="5">
        <v>128</v>
      </c>
      <c r="F23" s="9">
        <f t="shared" si="0"/>
        <v>0.47407407407407409</v>
      </c>
      <c r="G23" s="51"/>
    </row>
    <row r="24" spans="1:7" ht="37" x14ac:dyDescent="0.45">
      <c r="A24" s="17" t="s">
        <v>19</v>
      </c>
      <c r="B24" s="17" t="s">
        <v>20</v>
      </c>
      <c r="C24" s="18">
        <v>5159</v>
      </c>
      <c r="D24" s="19" t="s">
        <v>21</v>
      </c>
      <c r="E24" s="5"/>
      <c r="F24" s="9">
        <f t="shared" si="0"/>
        <v>0</v>
      </c>
      <c r="G24" s="51"/>
    </row>
    <row r="25" spans="1:7" ht="55.5" x14ac:dyDescent="0.45">
      <c r="A25" s="17" t="s">
        <v>37</v>
      </c>
      <c r="B25" s="17" t="s">
        <v>38</v>
      </c>
      <c r="C25" s="18">
        <v>6307</v>
      </c>
      <c r="D25" s="19" t="s">
        <v>39</v>
      </c>
      <c r="E25" s="5"/>
      <c r="F25" s="9">
        <f t="shared" si="0"/>
        <v>0</v>
      </c>
      <c r="G25" s="51"/>
    </row>
    <row r="26" spans="1:7" ht="37" x14ac:dyDescent="0.45">
      <c r="A26" s="17" t="s">
        <v>66</v>
      </c>
      <c r="B26" s="17" t="s">
        <v>67</v>
      </c>
      <c r="C26" s="18" t="s">
        <v>68</v>
      </c>
      <c r="D26" s="19" t="s">
        <v>27</v>
      </c>
      <c r="E26" s="5"/>
      <c r="F26" s="9">
        <f t="shared" si="0"/>
        <v>0</v>
      </c>
      <c r="G26" s="51"/>
    </row>
  </sheetData>
  <sortState ref="A3:G37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zoomScaleNormal="100" workbookViewId="0">
      <selection activeCell="K5" sqref="K5"/>
    </sheetView>
  </sheetViews>
  <sheetFormatPr defaultRowHeight="14.5" outlineLevelRow="1" x14ac:dyDescent="0.35"/>
  <cols>
    <col min="1" max="1" width="13.81640625" style="13" customWidth="1"/>
    <col min="2" max="2" width="16.7265625" customWidth="1"/>
    <col min="3" max="3" width="10" customWidth="1"/>
    <col min="4" max="4" width="20.453125" customWidth="1"/>
    <col min="5" max="5" width="8.7265625" style="6" customWidth="1"/>
    <col min="6" max="6" width="9.453125" customWidth="1"/>
    <col min="7" max="7" width="7.7265625" customWidth="1"/>
  </cols>
  <sheetData>
    <row r="1" spans="1:7" hidden="1" outlineLevel="1" x14ac:dyDescent="0.35">
      <c r="E1" s="6" t="s">
        <v>8</v>
      </c>
      <c r="F1" s="8">
        <v>290</v>
      </c>
    </row>
    <row r="2" spans="1:7" collapsed="1" x14ac:dyDescent="0.35">
      <c r="A2" s="10" t="s">
        <v>9</v>
      </c>
      <c r="B2" s="13">
        <v>4</v>
      </c>
      <c r="C2" s="10" t="s">
        <v>10</v>
      </c>
      <c r="D2" s="13">
        <v>2.2999999999999998</v>
      </c>
      <c r="E2" s="65" t="s">
        <v>142</v>
      </c>
      <c r="F2" s="65"/>
    </row>
    <row r="3" spans="1:7" ht="59.25" customHeight="1" collapsed="1" x14ac:dyDescent="0.35">
      <c r="A3" s="55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40" t="s">
        <v>60</v>
      </c>
      <c r="B4" s="14" t="s">
        <v>61</v>
      </c>
      <c r="C4" s="15">
        <v>5488</v>
      </c>
      <c r="D4" s="16" t="s">
        <v>18</v>
      </c>
      <c r="E4" s="44">
        <v>189</v>
      </c>
      <c r="F4" s="9">
        <f t="shared" ref="F4:F26" si="0">E4/$F$1</f>
        <v>0.65172413793103445</v>
      </c>
      <c r="G4" s="3">
        <v>1</v>
      </c>
    </row>
    <row r="5" spans="1:7" ht="55.5" x14ac:dyDescent="0.45">
      <c r="A5" s="40" t="s">
        <v>13</v>
      </c>
      <c r="B5" s="14" t="s">
        <v>14</v>
      </c>
      <c r="C5" s="15">
        <v>6068</v>
      </c>
      <c r="D5" s="16" t="s">
        <v>15</v>
      </c>
      <c r="E5" s="5">
        <v>184</v>
      </c>
      <c r="F5" s="9">
        <f t="shared" si="0"/>
        <v>0.6344827586206897</v>
      </c>
      <c r="G5" s="3">
        <v>2</v>
      </c>
    </row>
    <row r="6" spans="1:7" ht="37" x14ac:dyDescent="0.45">
      <c r="A6" s="40" t="s">
        <v>22</v>
      </c>
      <c r="B6" s="14" t="s">
        <v>23</v>
      </c>
      <c r="C6" s="15">
        <v>5778</v>
      </c>
      <c r="D6" s="16" t="s">
        <v>24</v>
      </c>
      <c r="E6" s="5">
        <v>180.5</v>
      </c>
      <c r="F6" s="9">
        <f t="shared" si="0"/>
        <v>0.62241379310344824</v>
      </c>
      <c r="G6" s="3">
        <v>3</v>
      </c>
    </row>
    <row r="7" spans="1:7" ht="55.5" x14ac:dyDescent="0.45">
      <c r="A7" s="40" t="s">
        <v>16</v>
      </c>
      <c r="B7" s="14" t="s">
        <v>17</v>
      </c>
      <c r="C7" s="15">
        <v>5215</v>
      </c>
      <c r="D7" s="16" t="s">
        <v>18</v>
      </c>
      <c r="E7" s="5">
        <v>180</v>
      </c>
      <c r="F7" s="9">
        <f t="shared" si="0"/>
        <v>0.62068965517241381</v>
      </c>
      <c r="G7" s="3">
        <v>4</v>
      </c>
    </row>
    <row r="8" spans="1:7" ht="37" x14ac:dyDescent="0.45">
      <c r="A8" s="40" t="s">
        <v>42</v>
      </c>
      <c r="B8" s="14" t="s">
        <v>43</v>
      </c>
      <c r="C8" s="15">
        <v>5604</v>
      </c>
      <c r="D8" s="16" t="s">
        <v>44</v>
      </c>
      <c r="E8" s="5">
        <v>177.5</v>
      </c>
      <c r="F8" s="9">
        <f t="shared" si="0"/>
        <v>0.61206896551724133</v>
      </c>
      <c r="G8" s="3">
        <v>5</v>
      </c>
    </row>
    <row r="9" spans="1:7" ht="37" x14ac:dyDescent="0.45">
      <c r="A9" s="40" t="s">
        <v>50</v>
      </c>
      <c r="B9" s="14" t="s">
        <v>51</v>
      </c>
      <c r="C9" s="15">
        <v>5565</v>
      </c>
      <c r="D9" s="16" t="s">
        <v>18</v>
      </c>
      <c r="E9" s="5">
        <v>176</v>
      </c>
      <c r="F9" s="9">
        <f t="shared" si="0"/>
        <v>0.60689655172413792</v>
      </c>
      <c r="G9" s="3">
        <v>6</v>
      </c>
    </row>
    <row r="10" spans="1:7" ht="37" x14ac:dyDescent="0.45">
      <c r="A10" s="40" t="s">
        <v>16</v>
      </c>
      <c r="B10" s="14" t="s">
        <v>59</v>
      </c>
      <c r="C10" s="15">
        <v>5564</v>
      </c>
      <c r="D10" s="16" t="s">
        <v>18</v>
      </c>
      <c r="E10" s="5">
        <v>174.5</v>
      </c>
      <c r="F10" s="9">
        <f t="shared" si="0"/>
        <v>0.60172413793103452</v>
      </c>
      <c r="G10" s="3"/>
    </row>
    <row r="11" spans="1:7" ht="55.5" x14ac:dyDescent="0.45">
      <c r="A11" s="40" t="s">
        <v>55</v>
      </c>
      <c r="B11" s="14" t="s">
        <v>56</v>
      </c>
      <c r="C11" s="15">
        <v>6063</v>
      </c>
      <c r="D11" s="16" t="s">
        <v>18</v>
      </c>
      <c r="E11" s="5">
        <v>170</v>
      </c>
      <c r="F11" s="9">
        <f t="shared" si="0"/>
        <v>0.58620689655172409</v>
      </c>
      <c r="G11" s="3"/>
    </row>
    <row r="12" spans="1:7" ht="18.5" x14ac:dyDescent="0.45">
      <c r="A12" s="40" t="s">
        <v>45</v>
      </c>
      <c r="B12" s="14" t="s">
        <v>46</v>
      </c>
      <c r="C12" s="15">
        <v>6291</v>
      </c>
      <c r="D12" s="16" t="s">
        <v>18</v>
      </c>
      <c r="E12" s="5">
        <v>169</v>
      </c>
      <c r="F12" s="9">
        <f t="shared" si="0"/>
        <v>0.58275862068965523</v>
      </c>
      <c r="G12" s="3"/>
    </row>
    <row r="13" spans="1:7" ht="37" x14ac:dyDescent="0.45">
      <c r="A13" s="40" t="s">
        <v>31</v>
      </c>
      <c r="B13" s="14" t="s">
        <v>32</v>
      </c>
      <c r="C13" s="15">
        <v>5659</v>
      </c>
      <c r="D13" s="16" t="s">
        <v>27</v>
      </c>
      <c r="E13" s="5">
        <v>168.5</v>
      </c>
      <c r="F13" s="9">
        <f t="shared" si="0"/>
        <v>0.58103448275862069</v>
      </c>
      <c r="G13" s="3"/>
    </row>
    <row r="14" spans="1:7" ht="55.5" x14ac:dyDescent="0.45">
      <c r="A14" s="40" t="s">
        <v>25</v>
      </c>
      <c r="B14" s="14" t="s">
        <v>26</v>
      </c>
      <c r="C14" s="15">
        <v>5587</v>
      </c>
      <c r="D14" s="16" t="s">
        <v>27</v>
      </c>
      <c r="E14" s="5">
        <v>168</v>
      </c>
      <c r="F14" s="9">
        <f t="shared" si="0"/>
        <v>0.57931034482758625</v>
      </c>
      <c r="G14" s="3"/>
    </row>
    <row r="15" spans="1:7" ht="55.5" x14ac:dyDescent="0.45">
      <c r="A15" s="40" t="s">
        <v>28</v>
      </c>
      <c r="B15" s="14" t="s">
        <v>29</v>
      </c>
      <c r="C15" s="15">
        <v>5670</v>
      </c>
      <c r="D15" s="16" t="s">
        <v>30</v>
      </c>
      <c r="E15" s="5">
        <v>166</v>
      </c>
      <c r="F15" s="9">
        <f t="shared" si="0"/>
        <v>0.57241379310344831</v>
      </c>
      <c r="G15" s="3"/>
    </row>
    <row r="16" spans="1:7" ht="37" x14ac:dyDescent="0.45">
      <c r="A16" s="40" t="s">
        <v>35</v>
      </c>
      <c r="B16" s="14" t="s">
        <v>36</v>
      </c>
      <c r="C16" s="15">
        <v>6075</v>
      </c>
      <c r="D16" s="16" t="s">
        <v>27</v>
      </c>
      <c r="E16" s="5">
        <v>166</v>
      </c>
      <c r="F16" s="9">
        <f t="shared" si="0"/>
        <v>0.57241379310344831</v>
      </c>
      <c r="G16" s="3"/>
    </row>
    <row r="17" spans="1:7" ht="37" x14ac:dyDescent="0.45">
      <c r="A17" s="40" t="s">
        <v>57</v>
      </c>
      <c r="B17" s="14" t="s">
        <v>58</v>
      </c>
      <c r="C17" s="15">
        <v>5888</v>
      </c>
      <c r="D17" s="16" t="s">
        <v>18</v>
      </c>
      <c r="E17" s="5">
        <v>164.5</v>
      </c>
      <c r="F17" s="9">
        <f t="shared" si="0"/>
        <v>0.5672413793103448</v>
      </c>
      <c r="G17" s="3"/>
    </row>
    <row r="18" spans="1:7" ht="37" x14ac:dyDescent="0.45">
      <c r="A18" s="40" t="s">
        <v>33</v>
      </c>
      <c r="B18" s="14" t="s">
        <v>34</v>
      </c>
      <c r="C18" s="15">
        <v>5585</v>
      </c>
      <c r="D18" s="16" t="s">
        <v>18</v>
      </c>
      <c r="E18" s="5">
        <v>163</v>
      </c>
      <c r="F18" s="9">
        <f t="shared" si="0"/>
        <v>0.56206896551724139</v>
      </c>
      <c r="G18" s="3"/>
    </row>
    <row r="19" spans="1:7" ht="37" x14ac:dyDescent="0.45">
      <c r="A19" s="40" t="s">
        <v>52</v>
      </c>
      <c r="B19" s="14" t="s">
        <v>53</v>
      </c>
      <c r="C19" s="15">
        <v>5183</v>
      </c>
      <c r="D19" s="16" t="s">
        <v>54</v>
      </c>
      <c r="E19" s="5">
        <v>162.5</v>
      </c>
      <c r="F19" s="9">
        <f t="shared" si="0"/>
        <v>0.56034482758620685</v>
      </c>
      <c r="G19" s="3"/>
    </row>
    <row r="20" spans="1:7" ht="37" x14ac:dyDescent="0.45">
      <c r="A20" s="40" t="s">
        <v>62</v>
      </c>
      <c r="B20" s="14" t="s">
        <v>63</v>
      </c>
      <c r="C20" s="15">
        <v>4052</v>
      </c>
      <c r="D20" s="16" t="s">
        <v>30</v>
      </c>
      <c r="E20" s="5">
        <v>157</v>
      </c>
      <c r="F20" s="9">
        <f t="shared" si="0"/>
        <v>0.54137931034482756</v>
      </c>
      <c r="G20" s="3"/>
    </row>
    <row r="21" spans="1:7" ht="18.5" x14ac:dyDescent="0.45">
      <c r="A21" s="40" t="s">
        <v>47</v>
      </c>
      <c r="B21" s="14" t="s">
        <v>48</v>
      </c>
      <c r="C21" s="15">
        <v>4722</v>
      </c>
      <c r="D21" s="16" t="s">
        <v>49</v>
      </c>
      <c r="E21" s="5">
        <v>155.5</v>
      </c>
      <c r="F21" s="9">
        <f t="shared" si="0"/>
        <v>0.53620689655172415</v>
      </c>
      <c r="G21" s="3"/>
    </row>
    <row r="22" spans="1:7" ht="37" x14ac:dyDescent="0.45">
      <c r="A22" s="40" t="s">
        <v>64</v>
      </c>
      <c r="B22" s="14" t="s">
        <v>65</v>
      </c>
      <c r="C22" s="15">
        <v>6282</v>
      </c>
      <c r="D22" s="16" t="s">
        <v>44</v>
      </c>
      <c r="E22" s="5">
        <v>144.5</v>
      </c>
      <c r="F22" s="9">
        <f t="shared" si="0"/>
        <v>0.49827586206896551</v>
      </c>
      <c r="G22" s="3"/>
    </row>
    <row r="23" spans="1:7" ht="37" x14ac:dyDescent="0.45">
      <c r="A23" s="40" t="s">
        <v>40</v>
      </c>
      <c r="B23" s="14" t="s">
        <v>41</v>
      </c>
      <c r="C23" s="15">
        <v>5107</v>
      </c>
      <c r="D23" s="16" t="s">
        <v>27</v>
      </c>
      <c r="E23" s="5">
        <v>136</v>
      </c>
      <c r="F23" s="9">
        <f t="shared" si="0"/>
        <v>0.4689655172413793</v>
      </c>
      <c r="G23" s="3"/>
    </row>
    <row r="24" spans="1:7" ht="37" x14ac:dyDescent="0.45">
      <c r="A24" s="56" t="s">
        <v>66</v>
      </c>
      <c r="B24" s="17" t="s">
        <v>67</v>
      </c>
      <c r="C24" s="18" t="s">
        <v>68</v>
      </c>
      <c r="D24" s="19" t="s">
        <v>27</v>
      </c>
      <c r="E24" s="7"/>
      <c r="F24" s="9">
        <f t="shared" si="0"/>
        <v>0</v>
      </c>
      <c r="G24" s="4"/>
    </row>
    <row r="25" spans="1:7" ht="37" x14ac:dyDescent="0.45">
      <c r="A25" s="56" t="s">
        <v>19</v>
      </c>
      <c r="B25" s="17" t="s">
        <v>20</v>
      </c>
      <c r="C25" s="18">
        <v>5159</v>
      </c>
      <c r="D25" s="19" t="s">
        <v>21</v>
      </c>
      <c r="E25" s="5"/>
      <c r="F25" s="9">
        <f t="shared" si="0"/>
        <v>0</v>
      </c>
      <c r="G25" s="3"/>
    </row>
    <row r="26" spans="1:7" ht="37" x14ac:dyDescent="0.45">
      <c r="A26" s="56" t="s">
        <v>37</v>
      </c>
      <c r="B26" s="17" t="s">
        <v>38</v>
      </c>
      <c r="C26" s="18">
        <v>6307</v>
      </c>
      <c r="D26" s="19" t="s">
        <v>39</v>
      </c>
      <c r="E26" s="5"/>
      <c r="F26" s="9">
        <f t="shared" si="0"/>
        <v>0</v>
      </c>
      <c r="G26" s="3"/>
    </row>
  </sheetData>
  <sortState ref="A3:G29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2" zoomScaleNormal="100" workbookViewId="0">
      <selection activeCell="E2" sqref="E2:F2"/>
    </sheetView>
  </sheetViews>
  <sheetFormatPr defaultRowHeight="14.5" outlineLevelRow="1" x14ac:dyDescent="0.35"/>
  <cols>
    <col min="1" max="1" width="14.26953125" customWidth="1"/>
    <col min="2" max="2" width="15.453125" customWidth="1"/>
    <col min="3" max="3" width="10.7265625" customWidth="1"/>
    <col min="4" max="4" width="17.1796875" customWidth="1"/>
    <col min="5" max="5" width="9.7265625" style="6" customWidth="1"/>
    <col min="6" max="7" width="9.453125" customWidth="1"/>
  </cols>
  <sheetData>
    <row r="1" spans="1:7" hidden="1" outlineLevel="1" x14ac:dyDescent="0.35">
      <c r="E1" s="6" t="s">
        <v>8</v>
      </c>
      <c r="F1" s="8">
        <v>330</v>
      </c>
    </row>
    <row r="2" spans="1:7" collapsed="1" x14ac:dyDescent="0.35">
      <c r="A2" s="10" t="s">
        <v>9</v>
      </c>
      <c r="B2" s="13">
        <v>5</v>
      </c>
      <c r="C2" s="10" t="s">
        <v>10</v>
      </c>
      <c r="D2" s="13">
        <v>3.1</v>
      </c>
      <c r="E2" s="65" t="s">
        <v>143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14" t="s">
        <v>127</v>
      </c>
      <c r="B4" s="14" t="s">
        <v>128</v>
      </c>
      <c r="C4" s="15">
        <v>5911</v>
      </c>
      <c r="D4" s="16" t="s">
        <v>44</v>
      </c>
      <c r="E4" s="7">
        <v>210.5</v>
      </c>
      <c r="F4" s="9">
        <f>E4/$F$1</f>
        <v>0.63787878787878793</v>
      </c>
      <c r="G4" s="57">
        <v>1</v>
      </c>
    </row>
    <row r="5" spans="1:7" ht="37" x14ac:dyDescent="0.45">
      <c r="A5" s="14" t="s">
        <v>19</v>
      </c>
      <c r="B5" s="14" t="s">
        <v>20</v>
      </c>
      <c r="C5" s="15">
        <v>5159</v>
      </c>
      <c r="D5" s="16" t="s">
        <v>21</v>
      </c>
      <c r="E5" s="5">
        <v>190.5</v>
      </c>
      <c r="F5" s="9">
        <f>E5/$F$1</f>
        <v>0.57727272727272727</v>
      </c>
      <c r="G5" s="54">
        <v>2</v>
      </c>
    </row>
    <row r="6" spans="1:7" ht="37" x14ac:dyDescent="0.45">
      <c r="A6" s="14" t="s">
        <v>123</v>
      </c>
      <c r="B6" s="14" t="s">
        <v>124</v>
      </c>
      <c r="C6" s="15">
        <v>5180</v>
      </c>
      <c r="D6" s="16" t="s">
        <v>27</v>
      </c>
      <c r="E6" s="5">
        <v>187.5</v>
      </c>
      <c r="F6" s="9">
        <f>E6/$F$1</f>
        <v>0.56818181818181823</v>
      </c>
      <c r="G6" s="54">
        <v>3</v>
      </c>
    </row>
    <row r="7" spans="1:7" ht="37" x14ac:dyDescent="0.45">
      <c r="A7" s="14" t="s">
        <v>125</v>
      </c>
      <c r="B7" s="14" t="s">
        <v>126</v>
      </c>
      <c r="C7" s="15">
        <v>5698</v>
      </c>
      <c r="D7" s="16" t="s">
        <v>27</v>
      </c>
      <c r="E7" s="5">
        <v>169.5</v>
      </c>
      <c r="F7" s="9">
        <f>E7/$F$1</f>
        <v>0.51363636363636367</v>
      </c>
      <c r="G7" s="54">
        <v>4</v>
      </c>
    </row>
    <row r="8" spans="1:7" ht="55.5" x14ac:dyDescent="0.45">
      <c r="A8" s="14" t="s">
        <v>37</v>
      </c>
      <c r="B8" s="14" t="s">
        <v>122</v>
      </c>
      <c r="C8" s="15">
        <v>5949</v>
      </c>
      <c r="D8" s="16" t="s">
        <v>39</v>
      </c>
      <c r="E8" s="5">
        <v>169</v>
      </c>
      <c r="F8" s="9">
        <f>E8/$F$1</f>
        <v>0.51212121212121209</v>
      </c>
      <c r="G8" s="54">
        <v>5</v>
      </c>
    </row>
  </sheetData>
  <sortState ref="A3:G10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2" zoomScaleNormal="100" workbookViewId="0">
      <selection activeCell="E2" sqref="E2:F2"/>
    </sheetView>
  </sheetViews>
  <sheetFormatPr defaultRowHeight="14.5" outlineLevelRow="1" x14ac:dyDescent="0.35"/>
  <cols>
    <col min="1" max="2" width="13.26953125" customWidth="1"/>
    <col min="3" max="3" width="9.26953125" customWidth="1"/>
    <col min="4" max="4" width="20.453125" customWidth="1"/>
    <col min="5" max="5" width="11.1796875" style="6" customWidth="1"/>
    <col min="6" max="7" width="9.453125" customWidth="1"/>
  </cols>
  <sheetData>
    <row r="1" spans="1:7" hidden="1" outlineLevel="1" x14ac:dyDescent="0.35">
      <c r="E1" s="6" t="s">
        <v>8</v>
      </c>
      <c r="F1" s="8">
        <v>360</v>
      </c>
    </row>
    <row r="2" spans="1:7" collapsed="1" x14ac:dyDescent="0.35">
      <c r="A2" s="10" t="s">
        <v>9</v>
      </c>
      <c r="B2" s="13">
        <v>5</v>
      </c>
      <c r="C2" s="10" t="s">
        <v>10</v>
      </c>
      <c r="D2" s="13">
        <v>3.2</v>
      </c>
      <c r="E2" s="65" t="s">
        <v>143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14" t="s">
        <v>127</v>
      </c>
      <c r="B4" s="14" t="s">
        <v>128</v>
      </c>
      <c r="C4" s="15">
        <v>5911</v>
      </c>
      <c r="D4" s="16" t="s">
        <v>44</v>
      </c>
      <c r="E4" s="5">
        <v>223.5</v>
      </c>
      <c r="F4" s="9">
        <f>E4/$F$1</f>
        <v>0.62083333333333335</v>
      </c>
      <c r="G4" s="54">
        <v>1</v>
      </c>
    </row>
    <row r="5" spans="1:7" ht="37" x14ac:dyDescent="0.45">
      <c r="A5" s="14" t="s">
        <v>125</v>
      </c>
      <c r="B5" s="14" t="s">
        <v>126</v>
      </c>
      <c r="C5" s="15">
        <v>5698</v>
      </c>
      <c r="D5" s="16" t="s">
        <v>27</v>
      </c>
      <c r="E5" s="5">
        <v>218.5</v>
      </c>
      <c r="F5" s="9">
        <f>E5/$F$1</f>
        <v>0.6069444444444444</v>
      </c>
      <c r="G5" s="54">
        <v>2</v>
      </c>
    </row>
    <row r="6" spans="1:7" ht="37" x14ac:dyDescent="0.45">
      <c r="A6" s="14" t="s">
        <v>37</v>
      </c>
      <c r="B6" s="14" t="s">
        <v>122</v>
      </c>
      <c r="C6" s="15">
        <v>5949</v>
      </c>
      <c r="D6" s="16" t="s">
        <v>39</v>
      </c>
      <c r="E6" s="5">
        <v>211.5</v>
      </c>
      <c r="F6" s="9">
        <f>E6/$F$1</f>
        <v>0.58750000000000002</v>
      </c>
      <c r="G6" s="54">
        <v>3</v>
      </c>
    </row>
    <row r="7" spans="1:7" ht="37" x14ac:dyDescent="0.45">
      <c r="A7" s="14" t="s">
        <v>123</v>
      </c>
      <c r="B7" s="14" t="s">
        <v>124</v>
      </c>
      <c r="C7" s="15">
        <v>5180</v>
      </c>
      <c r="D7" s="16" t="s">
        <v>27</v>
      </c>
      <c r="E7" s="5">
        <v>205</v>
      </c>
      <c r="F7" s="9">
        <f>E7/$F$1</f>
        <v>0.56944444444444442</v>
      </c>
      <c r="G7" s="54">
        <v>4</v>
      </c>
    </row>
    <row r="8" spans="1:7" ht="37" x14ac:dyDescent="0.45">
      <c r="A8" s="14" t="s">
        <v>19</v>
      </c>
      <c r="B8" s="14" t="s">
        <v>20</v>
      </c>
      <c r="C8" s="15">
        <v>5159</v>
      </c>
      <c r="D8" s="16" t="s">
        <v>21</v>
      </c>
      <c r="E8" s="7">
        <v>184.5</v>
      </c>
      <c r="F8" s="9">
        <f>E8/$F$1</f>
        <v>0.51249999999999996</v>
      </c>
      <c r="G8" s="57">
        <v>5</v>
      </c>
    </row>
  </sheetData>
  <sortState ref="A3:G11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zoomScaleNormal="100" workbookViewId="0">
      <selection activeCell="E2" sqref="E2:F2"/>
    </sheetView>
  </sheetViews>
  <sheetFormatPr defaultRowHeight="14.5" outlineLevelRow="1" x14ac:dyDescent="0.35"/>
  <cols>
    <col min="1" max="1" width="14.54296875" customWidth="1"/>
    <col min="2" max="2" width="16.453125" customWidth="1"/>
    <col min="3" max="3" width="7.81640625" customWidth="1"/>
    <col min="4" max="4" width="20.453125" customWidth="1"/>
    <col min="5" max="5" width="10" style="6" customWidth="1"/>
    <col min="6" max="6" width="9.453125" customWidth="1"/>
    <col min="7" max="7" width="7.7265625" customWidth="1"/>
  </cols>
  <sheetData>
    <row r="1" spans="1:7" hidden="1" outlineLevel="1" x14ac:dyDescent="0.35">
      <c r="E1" s="6" t="s">
        <v>8</v>
      </c>
      <c r="F1" s="8">
        <v>360</v>
      </c>
    </row>
    <row r="2" spans="1:7" collapsed="1" x14ac:dyDescent="0.35">
      <c r="A2" s="10" t="s">
        <v>9</v>
      </c>
      <c r="B2" s="13">
        <v>6</v>
      </c>
      <c r="C2" s="10" t="s">
        <v>10</v>
      </c>
      <c r="D2" s="13">
        <v>4.0999999999999996</v>
      </c>
      <c r="E2" s="65" t="s">
        <v>143</v>
      </c>
      <c r="F2" s="65"/>
    </row>
    <row r="3" spans="1:7" ht="59.25" customHeight="1" collapsed="1" x14ac:dyDescent="0.35">
      <c r="A3" s="1" t="s">
        <v>0</v>
      </c>
      <c r="B3" s="1" t="s">
        <v>1</v>
      </c>
      <c r="C3" s="1" t="s">
        <v>11</v>
      </c>
      <c r="D3" s="11" t="s">
        <v>12</v>
      </c>
      <c r="E3" s="2" t="s">
        <v>6</v>
      </c>
      <c r="F3" s="2" t="s">
        <v>2</v>
      </c>
      <c r="G3" s="2" t="s">
        <v>136</v>
      </c>
    </row>
    <row r="4" spans="1:7" ht="37" x14ac:dyDescent="0.45">
      <c r="A4" s="14" t="s">
        <v>66</v>
      </c>
      <c r="B4" s="14" t="s">
        <v>132</v>
      </c>
      <c r="C4" s="15">
        <v>5192</v>
      </c>
      <c r="D4" s="16" t="s">
        <v>27</v>
      </c>
      <c r="E4" s="5">
        <v>213</v>
      </c>
      <c r="F4" s="9">
        <f>E4/$F$1</f>
        <v>0.59166666666666667</v>
      </c>
      <c r="G4" s="54">
        <v>1</v>
      </c>
    </row>
    <row r="5" spans="1:7" ht="37" x14ac:dyDescent="0.45">
      <c r="A5" s="14" t="s">
        <v>129</v>
      </c>
      <c r="B5" s="14" t="s">
        <v>130</v>
      </c>
      <c r="C5" s="15">
        <v>5746</v>
      </c>
      <c r="D5" s="16" t="s">
        <v>131</v>
      </c>
      <c r="E5" s="5">
        <v>211</v>
      </c>
      <c r="F5" s="9">
        <f>E5/$F$1</f>
        <v>0.58611111111111114</v>
      </c>
      <c r="G5" s="54">
        <v>2</v>
      </c>
    </row>
    <row r="6" spans="1:7" ht="37" x14ac:dyDescent="0.45">
      <c r="A6" s="14" t="s">
        <v>133</v>
      </c>
      <c r="B6" s="14" t="s">
        <v>134</v>
      </c>
      <c r="C6" s="15">
        <v>4721</v>
      </c>
      <c r="D6" s="16" t="s">
        <v>135</v>
      </c>
      <c r="E6" s="5">
        <v>205.5</v>
      </c>
      <c r="F6" s="9">
        <f>E6/$F$1</f>
        <v>0.5708333333333333</v>
      </c>
      <c r="G6" s="54">
        <v>3</v>
      </c>
    </row>
  </sheetData>
  <sortState ref="A3:G9">
    <sortCondition descending="1" ref="E2"/>
  </sortState>
  <mergeCells count="1">
    <mergeCell ref="E2:F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CLASS 1 11</vt:lpstr>
      <vt:lpstr>CLASS 1 13</vt:lpstr>
      <vt:lpstr>CLASS 3 11</vt:lpstr>
      <vt:lpstr>CLASS 3 13</vt:lpstr>
      <vt:lpstr>CLASS 4 21</vt:lpstr>
      <vt:lpstr>CLASS 4 23</vt:lpstr>
      <vt:lpstr>CLASS 5 31</vt:lpstr>
      <vt:lpstr>CLASS 5 32</vt:lpstr>
      <vt:lpstr>CLASS 6 41</vt:lpstr>
      <vt:lpstr>CLASS 6 42</vt:lpstr>
      <vt:lpstr>data</vt:lpstr>
      <vt:lpstr>tests</vt:lpstr>
    </vt:vector>
  </TitlesOfParts>
  <Company>The Scots PGC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KingR</dc:creator>
  <cp:lastModifiedBy>Christine</cp:lastModifiedBy>
  <cp:lastPrinted>2015-03-14T03:37:18Z</cp:lastPrinted>
  <dcterms:created xsi:type="dcterms:W3CDTF">2014-06-11T01:05:00Z</dcterms:created>
  <dcterms:modified xsi:type="dcterms:W3CDTF">2015-04-15T01:35:49Z</dcterms:modified>
</cp:coreProperties>
</file>